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4128" activeTab="1"/>
  </bookViews>
  <sheets>
    <sheet name="Sheet2" sheetId="1" r:id="rId1"/>
    <sheet name="sheet1" sheetId="2" r:id="rId2"/>
  </sheets>
  <definedNames>
    <definedName name="_xlnm.Print_Area" localSheetId="1">'sheet1'!$A$1:$AB$175</definedName>
    <definedName name="本文" localSheetId="1">'sheet1'!$A$2:$AA$163</definedName>
    <definedName name="本文">#REF!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J101" authorId="0">
      <text>
        <r>
          <rPr>
            <sz val="9"/>
            <rFont val="ＭＳ Ｐゴシック"/>
            <family val="3"/>
          </rPr>
          <t xml:space="preserve">基準測定の値が、既定値から1.5cm差があった。
</t>
        </r>
      </text>
    </comment>
  </commentList>
</comments>
</file>

<file path=xl/sharedStrings.xml><?xml version="1.0" encoding="utf-8"?>
<sst xmlns="http://schemas.openxmlformats.org/spreadsheetml/2006/main" count="1618" uniqueCount="190">
  <si>
    <t>輪島</t>
  </si>
  <si>
    <t>勝浦</t>
  </si>
  <si>
    <t>阿久根</t>
  </si>
  <si>
    <t>稚内</t>
  </si>
  <si>
    <t>網走</t>
  </si>
  <si>
    <t>釧路</t>
  </si>
  <si>
    <t>函館</t>
  </si>
  <si>
    <t>八戸</t>
  </si>
  <si>
    <t>深浦</t>
  </si>
  <si>
    <t>宮古</t>
  </si>
  <si>
    <t>大船渡</t>
  </si>
  <si>
    <t>小名浜</t>
  </si>
  <si>
    <t>富山</t>
  </si>
  <si>
    <t>御前崎</t>
  </si>
  <si>
    <t>尾鷲</t>
  </si>
  <si>
    <t>洲本</t>
  </si>
  <si>
    <t>西郷</t>
  </si>
  <si>
    <t>境</t>
  </si>
  <si>
    <t>浜田</t>
  </si>
  <si>
    <t>高松</t>
  </si>
  <si>
    <t>室戸岬</t>
  </si>
  <si>
    <t>松山</t>
  </si>
  <si>
    <t>宇和島</t>
  </si>
  <si>
    <t>油津</t>
  </si>
  <si>
    <t>鹿児島</t>
  </si>
  <si>
    <t>枕崎</t>
  </si>
  <si>
    <t>東京</t>
  </si>
  <si>
    <t>名古屋</t>
  </si>
  <si>
    <t>和歌山</t>
  </si>
  <si>
    <t>大阪</t>
  </si>
  <si>
    <t>神戸</t>
  </si>
  <si>
    <t>高知</t>
  </si>
  <si>
    <t>那覇</t>
  </si>
  <si>
    <t>長崎</t>
  </si>
  <si>
    <t>福江</t>
  </si>
  <si>
    <t>下関</t>
  </si>
  <si>
    <t>舞鶴</t>
  </si>
  <si>
    <t>紋別</t>
  </si>
  <si>
    <t>浦河</t>
  </si>
  <si>
    <t>室蘭</t>
  </si>
  <si>
    <t>三宅島</t>
  </si>
  <si>
    <t>千葉</t>
  </si>
  <si>
    <t>八丈島</t>
  </si>
  <si>
    <t>広島</t>
  </si>
  <si>
    <t>呉</t>
  </si>
  <si>
    <t>大分</t>
  </si>
  <si>
    <t>厳原</t>
  </si>
  <si>
    <t>佐世保</t>
  </si>
  <si>
    <t>名瀬</t>
  </si>
  <si>
    <t>宮崎港</t>
  </si>
  <si>
    <t>志布志港</t>
  </si>
  <si>
    <t>直江津港</t>
  </si>
  <si>
    <t/>
  </si>
  <si>
    <t>単位　　mm</t>
  </si>
  <si>
    <t>番号</t>
  </si>
  <si>
    <t>験潮場名</t>
  </si>
  <si>
    <t>所属</t>
  </si>
  <si>
    <t>１月</t>
  </si>
  <si>
    <t>*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</si>
  <si>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</si>
  <si>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</si>
  <si>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</si>
  <si>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</si>
  <si>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</si>
  <si>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</si>
  <si>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</si>
  <si>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</si>
  <si>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</si>
  <si>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</si>
  <si>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</si>
  <si>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忍路</t>
  </si>
  <si>
    <t>国土地理院</t>
  </si>
  <si>
    <t>浅虫</t>
  </si>
  <si>
    <t>男鹿</t>
  </si>
  <si>
    <t>鼠ヶ関</t>
  </si>
  <si>
    <t>相馬</t>
  </si>
  <si>
    <t>小木</t>
  </si>
  <si>
    <t>柏崎</t>
  </si>
  <si>
    <t>油壺</t>
  </si>
  <si>
    <t>伊東</t>
  </si>
  <si>
    <t>三国</t>
  </si>
  <si>
    <t>鬼崎</t>
  </si>
  <si>
    <t>田後</t>
  </si>
  <si>
    <t>海南</t>
  </si>
  <si>
    <t>須佐</t>
  </si>
  <si>
    <t>久礼</t>
  </si>
  <si>
    <t>仮屋</t>
  </si>
  <si>
    <t>細島</t>
  </si>
  <si>
    <t>沖縄</t>
  </si>
  <si>
    <t>田子</t>
  </si>
  <si>
    <t>焼津</t>
  </si>
  <si>
    <t>初島</t>
  </si>
  <si>
    <t>真鶴</t>
  </si>
  <si>
    <t>奥尻</t>
  </si>
  <si>
    <t>飛島</t>
  </si>
  <si>
    <t>気象庁</t>
  </si>
  <si>
    <t>花咲</t>
  </si>
  <si>
    <t>鮎川</t>
  </si>
  <si>
    <t>銚子漁港</t>
  </si>
  <si>
    <t>布良</t>
  </si>
  <si>
    <t>岡田</t>
  </si>
  <si>
    <t>内浦</t>
  </si>
  <si>
    <t>清水港</t>
  </si>
  <si>
    <t>舞阪</t>
  </si>
  <si>
    <t>鳥羽</t>
  </si>
  <si>
    <t>浦神</t>
  </si>
  <si>
    <t>串本</t>
  </si>
  <si>
    <t>白浜</t>
  </si>
  <si>
    <t>宇野</t>
  </si>
  <si>
    <t>小松島</t>
  </si>
  <si>
    <t>土佐清水</t>
  </si>
  <si>
    <t>三角</t>
  </si>
  <si>
    <t>淡輪</t>
  </si>
  <si>
    <t>石垣</t>
  </si>
  <si>
    <t>大浦</t>
  </si>
  <si>
    <t>口之津</t>
  </si>
  <si>
    <t>大湊</t>
  </si>
  <si>
    <t>釜石</t>
  </si>
  <si>
    <t>横須賀</t>
  </si>
  <si>
    <t>南伊豆</t>
  </si>
  <si>
    <t>神津島</t>
  </si>
  <si>
    <t>芝浦</t>
  </si>
  <si>
    <t>徳山</t>
  </si>
  <si>
    <t>門司</t>
  </si>
  <si>
    <t>博多</t>
  </si>
  <si>
    <t>大泊</t>
  </si>
  <si>
    <t>西之表</t>
  </si>
  <si>
    <t>吉岡</t>
  </si>
  <si>
    <t>竜飛</t>
  </si>
  <si>
    <t>中之島</t>
  </si>
  <si>
    <t>北海道開発局</t>
  </si>
  <si>
    <t>留萌港</t>
  </si>
  <si>
    <t>江差港</t>
  </si>
  <si>
    <t>沓形港</t>
  </si>
  <si>
    <t>小樽港</t>
  </si>
  <si>
    <t>十勝港</t>
  </si>
  <si>
    <t>厚岸漁港</t>
  </si>
  <si>
    <t>苫小牧東港</t>
  </si>
  <si>
    <t>苫小牧西港</t>
  </si>
  <si>
    <t>酒田港</t>
  </si>
  <si>
    <t>青森港</t>
  </si>
  <si>
    <t>金沢港</t>
  </si>
  <si>
    <t>七尾港</t>
  </si>
  <si>
    <t>伏木富山港</t>
  </si>
  <si>
    <t>多比良</t>
  </si>
  <si>
    <t>地方農政局</t>
  </si>
  <si>
    <t>県</t>
  </si>
  <si>
    <t>能代港</t>
  </si>
  <si>
    <t>三崎港</t>
  </si>
  <si>
    <t>福山港</t>
  </si>
  <si>
    <t>津居山港</t>
  </si>
  <si>
    <t>留萌港(2m)、江差港(1.5m)、沓形港(2m)、多比良(2m)の数値は、観測値にそれぞれ（　）内の数値を加算した値となっています。</t>
  </si>
  <si>
    <t>海上保安庁</t>
  </si>
  <si>
    <t>地震研究所</t>
  </si>
  <si>
    <t>港空研</t>
  </si>
  <si>
    <t>松前港</t>
  </si>
  <si>
    <t>鹿島港</t>
  </si>
  <si>
    <t>2006年　月平均潮位　　1/4</t>
  </si>
  <si>
    <t>2006年　月平均潮位　　2/4</t>
  </si>
  <si>
    <t>2006年　月平均潮位　　3/4</t>
  </si>
  <si>
    <t>2006年　月平均潮位　　4/4</t>
  </si>
  <si>
    <t>* 欄は気象庁においては欠測時間、その他の機関においては欠測日数を表します（気象庁の40は時間等不明の場合）</t>
  </si>
  <si>
    <t>年平均</t>
  </si>
  <si>
    <t xml:space="preserve">月報の数値は暫定的なもので、後に変更される可能性があります（※前月月報の変更箇所） </t>
  </si>
  <si>
    <t>粟島</t>
  </si>
  <si>
    <t>鋸山</t>
  </si>
  <si>
    <t>江の島</t>
  </si>
  <si>
    <t>久里浜</t>
  </si>
  <si>
    <t>岩内港</t>
  </si>
  <si>
    <t>羅臼漁港</t>
  </si>
  <si>
    <t>地方整備局</t>
  </si>
  <si>
    <t>新潟港西港</t>
  </si>
  <si>
    <t>むつ小川原</t>
  </si>
  <si>
    <t>久慈港</t>
  </si>
  <si>
    <t>仙台港</t>
  </si>
  <si>
    <t>平良港</t>
  </si>
  <si>
    <t>沖縄総合事務局</t>
  </si>
  <si>
    <t>明石港</t>
  </si>
  <si>
    <t>東二見</t>
  </si>
  <si>
    <t>姫路港</t>
  </si>
  <si>
    <t>水島</t>
  </si>
  <si>
    <t>甲浦</t>
  </si>
  <si>
    <t>佐賀港</t>
  </si>
  <si>
    <t>御荘港</t>
  </si>
  <si>
    <t>長浜港</t>
  </si>
  <si>
    <t>今治港</t>
  </si>
  <si>
    <t>市</t>
  </si>
  <si>
    <t>観音寺港</t>
  </si>
  <si>
    <t>大熊</t>
  </si>
  <si>
    <t>東京電力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</si>
</sst>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.000"/>
    <numFmt numFmtId="185" formatCode="0.0"/>
    <numFmt numFmtId="186" formatCode="0.0_ "/>
    <numFmt numFmtId="187" formatCode="#,##0_);[Red]\(#,##0\)"/>
    <numFmt numFmtId="188" formatCode="0.0_);[Red]\(0.0\)"/>
    <numFmt numFmtId="189" formatCode="0_ "/>
    <numFmt numFmtId="190" formatCode="0_ ;[Red]\-0\ "/>
    <numFmt numFmtId="191" formatCode="0_);[Red]\(0\)"/>
    <numFmt numFmtId="192" formatCode="0.0_ ;[Red]\-0.0\ "/>
    <numFmt numFmtId="193" formatCode="0.0_);\(0.0\)"/>
    <numFmt numFmtId="194" formatCode="0.0;&quot;△ &quot;0.0"/>
    <numFmt numFmtId="195" formatCode="0.0;[Red]0.0"/>
    <numFmt numFmtId="196" formatCode="0.000_ "/>
    <numFmt numFmtId="197" formatCode="0.0000"/>
    <numFmt numFmtId="198" formatCode="0.00000"/>
    <numFmt numFmtId="199" formatCode="0.000000"/>
    <numFmt numFmtId="200" formatCode="0.0000000"/>
    <numFmt numFmtId="201" formatCode="0.00000000"/>
  </numFmts>
  <fonts count="48">
    <font>
      <sz val="12"/>
      <name val="ＭＳ 明朝"/>
      <family val="1"/>
    </font>
    <font>
      <sz val="11"/>
      <name val="ＭＳ Ｐゴシック"/>
      <family val="3"/>
    </font>
    <font>
      <u val="single"/>
      <sz val="11.65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6" fontId="0" fillId="0" borderId="0" xfId="0" applyNumberFormat="1" applyAlignment="1">
      <alignment/>
    </xf>
    <xf numFmtId="189" fontId="0" fillId="0" borderId="10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Font="1" applyFill="1" applyAlignment="1" applyProtection="1">
      <alignment/>
      <protection/>
    </xf>
    <xf numFmtId="186" fontId="0" fillId="0" borderId="11" xfId="0" applyNumberFormat="1" applyFont="1" applyFill="1" applyBorder="1" applyAlignment="1" applyProtection="1">
      <alignment horizontal="center"/>
      <protection/>
    </xf>
    <xf numFmtId="186" fontId="0" fillId="0" borderId="11" xfId="0" applyNumberFormat="1" applyFont="1" applyFill="1" applyBorder="1" applyAlignment="1">
      <alignment horizontal="center"/>
    </xf>
    <xf numFmtId="189" fontId="0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189" fontId="0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86" fontId="0" fillId="0" borderId="0" xfId="0" applyNumberFormat="1" applyFont="1" applyFill="1" applyAlignment="1">
      <alignment horizontal="right"/>
    </xf>
    <xf numFmtId="186" fontId="0" fillId="0" borderId="0" xfId="0" applyNumberFormat="1" applyFont="1" applyFill="1" applyAlignment="1" applyProtection="1">
      <alignment horizontal="center"/>
      <protection/>
    </xf>
    <xf numFmtId="18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/>
      <protection/>
    </xf>
    <xf numFmtId="186" fontId="0" fillId="0" borderId="10" xfId="0" applyNumberFormat="1" applyFont="1" applyFill="1" applyBorder="1" applyAlignment="1" applyProtection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9" fontId="0" fillId="0" borderId="0" xfId="0" applyNumberFormat="1" applyFont="1" applyFill="1" applyAlignment="1">
      <alignment horizontal="right"/>
    </xf>
    <xf numFmtId="1" fontId="0" fillId="0" borderId="12" xfId="0" applyNumberFormat="1" applyFont="1" applyFill="1" applyBorder="1" applyAlignment="1" applyProtection="1">
      <alignment/>
      <protection/>
    </xf>
    <xf numFmtId="191" fontId="0" fillId="0" borderId="1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189" fontId="0" fillId="0" borderId="14" xfId="0" applyNumberFormat="1" applyFont="1" applyFill="1" applyBorder="1" applyAlignment="1" applyProtection="1">
      <alignment horizontal="center"/>
      <protection/>
    </xf>
    <xf numFmtId="189" fontId="0" fillId="0" borderId="15" xfId="0" applyNumberFormat="1" applyFont="1" applyFill="1" applyBorder="1" applyAlignment="1">
      <alignment horizontal="right"/>
    </xf>
    <xf numFmtId="189" fontId="11" fillId="0" borderId="14" xfId="0" applyNumberFormat="1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/>
      <protection/>
    </xf>
    <xf numFmtId="189" fontId="0" fillId="0" borderId="14" xfId="0" applyNumberFormat="1" applyFont="1" applyFill="1" applyBorder="1" applyAlignment="1">
      <alignment horizontal="right"/>
    </xf>
    <xf numFmtId="0" fontId="8" fillId="0" borderId="15" xfId="0" applyFont="1" applyFill="1" applyBorder="1" applyAlignment="1" applyProtection="1">
      <alignment horizontal="center"/>
      <protection/>
    </xf>
    <xf numFmtId="189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186" fontId="0" fillId="0" borderId="0" xfId="0" applyNumberFormat="1" applyFont="1" applyFill="1" applyAlignment="1" applyProtection="1">
      <alignment/>
      <protection/>
    </xf>
    <xf numFmtId="18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9" fontId="0" fillId="0" borderId="0" xfId="0" applyNumberFormat="1" applyFont="1" applyFill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186" fontId="0" fillId="0" borderId="11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/>
      <protection/>
    </xf>
    <xf numFmtId="186" fontId="0" fillId="0" borderId="10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" fontId="0" fillId="0" borderId="12" xfId="0" applyNumberFormat="1" applyFont="1" applyFill="1" applyBorder="1" applyAlignment="1" applyProtection="1" quotePrefix="1">
      <alignment/>
      <protection/>
    </xf>
    <xf numFmtId="1" fontId="0" fillId="0" borderId="16" xfId="0" applyNumberFormat="1" applyFont="1" applyFill="1" applyBorder="1" applyAlignment="1" applyProtection="1">
      <alignment/>
      <protection/>
    </xf>
    <xf numFmtId="1" fontId="0" fillId="0" borderId="16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/>
      <protection/>
    </xf>
    <xf numFmtId="189" fontId="0" fillId="0" borderId="14" xfId="0" applyNumberFormat="1" applyFont="1" applyFill="1" applyBorder="1" applyAlignment="1">
      <alignment/>
    </xf>
    <xf numFmtId="191" fontId="0" fillId="0" borderId="10" xfId="0" applyNumberFormat="1" applyFont="1" applyFill="1" applyBorder="1" applyAlignment="1">
      <alignment/>
    </xf>
    <xf numFmtId="189" fontId="0" fillId="0" borderId="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zoomScalePageLayoutView="0" workbookViewId="0" topLeftCell="R1">
      <selection activeCell="Q26" sqref="Q26"/>
    </sheetView>
  </sheetViews>
  <sheetFormatPr defaultColWidth="8.796875" defaultRowHeight="15"/>
  <cols>
    <col min="1" max="1" width="3.5" style="0" bestFit="1" customWidth="1"/>
    <col min="2" max="6" width="7.5" style="0" bestFit="1" customWidth="1"/>
    <col min="7" max="7" width="7.19921875" style="0" customWidth="1"/>
    <col min="8" max="32" width="7.5" style="0" bestFit="1" customWidth="1"/>
    <col min="33" max="33" width="9.5" style="0" bestFit="1" customWidth="1"/>
    <col min="34" max="34" width="9.19921875" style="0" bestFit="1" customWidth="1"/>
  </cols>
  <sheetData>
    <row r="1" spans="2:33" ht="14.25">
      <c r="B1">
        <v>1</v>
      </c>
      <c r="C1">
        <f>B1+1</f>
        <v>2</v>
      </c>
      <c r="D1">
        <f aca="true" t="shared" si="0" ref="D1:AG1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>S1+1</f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>
        <f t="shared" si="0"/>
        <v>25</v>
      </c>
      <c r="AA1">
        <f t="shared" si="0"/>
        <v>26</v>
      </c>
      <c r="AB1">
        <f t="shared" si="0"/>
        <v>27</v>
      </c>
      <c r="AC1">
        <f t="shared" si="0"/>
        <v>28</v>
      </c>
      <c r="AD1">
        <f t="shared" si="0"/>
        <v>29</v>
      </c>
      <c r="AE1">
        <f t="shared" si="0"/>
        <v>30</v>
      </c>
      <c r="AF1">
        <f t="shared" si="0"/>
        <v>31</v>
      </c>
      <c r="AG1">
        <f t="shared" si="0"/>
        <v>32</v>
      </c>
    </row>
    <row r="2" spans="1:32" ht="14.25">
      <c r="A2">
        <v>0</v>
      </c>
      <c r="B2">
        <v>282</v>
      </c>
      <c r="C2">
        <v>307</v>
      </c>
      <c r="D2">
        <v>308</v>
      </c>
      <c r="E2">
        <v>274</v>
      </c>
      <c r="F2">
        <v>237</v>
      </c>
      <c r="G2">
        <v>165</v>
      </c>
      <c r="H2">
        <v>123</v>
      </c>
      <c r="I2">
        <v>88</v>
      </c>
      <c r="J2">
        <v>89</v>
      </c>
      <c r="K2">
        <v>105</v>
      </c>
      <c r="L2" s="3">
        <v>129</v>
      </c>
      <c r="M2">
        <v>158</v>
      </c>
      <c r="N2">
        <v>198</v>
      </c>
      <c r="O2">
        <v>253</v>
      </c>
      <c r="P2">
        <v>273</v>
      </c>
      <c r="Q2">
        <v>291</v>
      </c>
      <c r="R2">
        <v>295</v>
      </c>
      <c r="S2">
        <v>285</v>
      </c>
      <c r="U2">
        <v>232</v>
      </c>
      <c r="V2">
        <v>213</v>
      </c>
      <c r="W2">
        <v>169</v>
      </c>
      <c r="X2">
        <v>122</v>
      </c>
      <c r="Y2">
        <v>89</v>
      </c>
      <c r="Z2">
        <v>82</v>
      </c>
      <c r="AA2">
        <v>93</v>
      </c>
      <c r="AB2">
        <v>128</v>
      </c>
      <c r="AC2">
        <v>170</v>
      </c>
      <c r="AD2">
        <v>232</v>
      </c>
      <c r="AE2">
        <v>289</v>
      </c>
      <c r="AF2">
        <v>313</v>
      </c>
    </row>
    <row r="3" spans="1:32" ht="14.25">
      <c r="A3">
        <f>A2+1</f>
        <v>1</v>
      </c>
      <c r="B3">
        <v>228</v>
      </c>
      <c r="C3">
        <v>288</v>
      </c>
      <c r="D3">
        <v>309</v>
      </c>
      <c r="E3">
        <v>292</v>
      </c>
      <c r="F3">
        <v>273</v>
      </c>
      <c r="G3">
        <v>223</v>
      </c>
      <c r="H3">
        <v>164</v>
      </c>
      <c r="I3">
        <v>105</v>
      </c>
      <c r="J3">
        <v>80</v>
      </c>
      <c r="K3">
        <v>88</v>
      </c>
      <c r="L3">
        <v>95</v>
      </c>
      <c r="M3">
        <v>111</v>
      </c>
      <c r="N3">
        <v>147</v>
      </c>
      <c r="O3">
        <v>200</v>
      </c>
      <c r="P3">
        <v>228</v>
      </c>
      <c r="Q3">
        <v>268</v>
      </c>
      <c r="R3">
        <v>289</v>
      </c>
      <c r="S3">
        <v>292</v>
      </c>
      <c r="U3">
        <v>261</v>
      </c>
      <c r="V3">
        <v>253</v>
      </c>
      <c r="W3">
        <v>218</v>
      </c>
      <c r="X3">
        <v>162</v>
      </c>
      <c r="Y3">
        <v>114</v>
      </c>
      <c r="Z3">
        <v>75</v>
      </c>
      <c r="AA3" s="4">
        <v>79</v>
      </c>
      <c r="AB3" s="4">
        <v>93</v>
      </c>
      <c r="AC3" s="4">
        <v>114</v>
      </c>
      <c r="AD3" s="4">
        <v>165</v>
      </c>
      <c r="AE3" s="4">
        <v>232</v>
      </c>
      <c r="AF3" s="4">
        <v>294</v>
      </c>
    </row>
    <row r="4" spans="1:32" ht="14.25">
      <c r="A4">
        <f aca="true" t="shared" si="1" ref="A4:A25">A3+1</f>
        <v>2</v>
      </c>
      <c r="B4">
        <v>153</v>
      </c>
      <c r="C4">
        <v>229</v>
      </c>
      <c r="D4">
        <v>282</v>
      </c>
      <c r="E4">
        <v>292</v>
      </c>
      <c r="F4">
        <v>291</v>
      </c>
      <c r="G4">
        <v>260</v>
      </c>
      <c r="H4">
        <v>219</v>
      </c>
      <c r="I4">
        <v>149</v>
      </c>
      <c r="J4">
        <v>93</v>
      </c>
      <c r="K4" s="4">
        <v>79</v>
      </c>
      <c r="L4" s="4">
        <v>79</v>
      </c>
      <c r="M4" s="4">
        <v>85</v>
      </c>
      <c r="N4" s="4">
        <v>98</v>
      </c>
      <c r="O4" s="4">
        <v>138</v>
      </c>
      <c r="P4" s="4">
        <v>162</v>
      </c>
      <c r="Q4" s="4">
        <v>205</v>
      </c>
      <c r="R4" s="4">
        <v>251</v>
      </c>
      <c r="S4" s="4">
        <v>270</v>
      </c>
      <c r="T4" s="4"/>
      <c r="U4" s="4">
        <v>275</v>
      </c>
      <c r="V4" s="4">
        <v>274</v>
      </c>
      <c r="W4" s="4">
        <v>252</v>
      </c>
      <c r="X4" s="4">
        <v>208</v>
      </c>
      <c r="Y4" s="4">
        <v>152</v>
      </c>
      <c r="Z4" s="4">
        <v>83</v>
      </c>
      <c r="AA4" s="4">
        <v>66</v>
      </c>
      <c r="AB4" s="4">
        <v>74</v>
      </c>
      <c r="AC4" s="4">
        <v>86</v>
      </c>
      <c r="AD4" s="4">
        <v>106</v>
      </c>
      <c r="AE4" s="4">
        <v>159</v>
      </c>
      <c r="AF4" s="4">
        <v>225</v>
      </c>
    </row>
    <row r="5" spans="1:32" ht="14.25">
      <c r="A5">
        <f t="shared" si="1"/>
        <v>3</v>
      </c>
      <c r="B5">
        <v>99</v>
      </c>
      <c r="C5">
        <v>158</v>
      </c>
      <c r="D5">
        <v>216</v>
      </c>
      <c r="E5">
        <v>258</v>
      </c>
      <c r="F5">
        <v>287</v>
      </c>
      <c r="G5">
        <v>278</v>
      </c>
      <c r="H5">
        <v>252</v>
      </c>
      <c r="I5">
        <v>200</v>
      </c>
      <c r="J5" s="4">
        <v>142</v>
      </c>
      <c r="K5" s="4">
        <v>88</v>
      </c>
      <c r="L5" s="4">
        <v>64</v>
      </c>
      <c r="M5" s="4">
        <v>60</v>
      </c>
      <c r="N5" s="4">
        <v>75</v>
      </c>
      <c r="O5" s="4">
        <v>95</v>
      </c>
      <c r="P5" s="4">
        <v>109</v>
      </c>
      <c r="Q5" s="4">
        <v>142</v>
      </c>
      <c r="R5" s="4">
        <v>185</v>
      </c>
      <c r="S5" s="4">
        <v>215</v>
      </c>
      <c r="T5" s="4"/>
      <c r="U5" s="4">
        <v>264</v>
      </c>
      <c r="V5" s="4">
        <v>282</v>
      </c>
      <c r="W5" s="4">
        <v>273</v>
      </c>
      <c r="X5" s="4">
        <v>240</v>
      </c>
      <c r="Y5" s="4">
        <v>196</v>
      </c>
      <c r="Z5" s="4">
        <v>136</v>
      </c>
      <c r="AA5" s="4">
        <v>67</v>
      </c>
      <c r="AB5" s="4">
        <v>55</v>
      </c>
      <c r="AC5" s="4">
        <v>58</v>
      </c>
      <c r="AD5" s="4">
        <v>77</v>
      </c>
      <c r="AE5" s="4">
        <v>100</v>
      </c>
      <c r="AF5" s="4">
        <v>147</v>
      </c>
    </row>
    <row r="6" spans="1:32" ht="14.25">
      <c r="A6">
        <f t="shared" si="1"/>
        <v>4</v>
      </c>
      <c r="B6">
        <v>69</v>
      </c>
      <c r="C6">
        <v>100</v>
      </c>
      <c r="D6">
        <v>147</v>
      </c>
      <c r="E6">
        <v>193</v>
      </c>
      <c r="F6">
        <v>249</v>
      </c>
      <c r="G6">
        <v>276</v>
      </c>
      <c r="H6">
        <v>272</v>
      </c>
      <c r="I6" s="4">
        <v>237</v>
      </c>
      <c r="J6" s="4">
        <v>192</v>
      </c>
      <c r="K6" s="4">
        <v>139</v>
      </c>
      <c r="L6" s="4">
        <v>71</v>
      </c>
      <c r="M6" s="4">
        <v>45</v>
      </c>
      <c r="N6" s="4">
        <v>51</v>
      </c>
      <c r="O6" s="4">
        <v>72</v>
      </c>
      <c r="P6" s="4">
        <v>80</v>
      </c>
      <c r="Q6" s="4">
        <v>96</v>
      </c>
      <c r="R6" s="4">
        <v>124</v>
      </c>
      <c r="S6" s="4">
        <v>152</v>
      </c>
      <c r="T6" s="4"/>
      <c r="U6" s="4">
        <v>224</v>
      </c>
      <c r="V6" s="4">
        <v>262</v>
      </c>
      <c r="W6" s="4">
        <v>277</v>
      </c>
      <c r="X6" s="4">
        <v>259</v>
      </c>
      <c r="Y6" s="4">
        <v>230</v>
      </c>
      <c r="Z6" s="4">
        <v>183</v>
      </c>
      <c r="AA6" s="4">
        <v>107</v>
      </c>
      <c r="AB6" s="4">
        <v>53</v>
      </c>
      <c r="AC6" s="4">
        <v>40</v>
      </c>
      <c r="AD6" s="4">
        <v>48</v>
      </c>
      <c r="AE6" s="4">
        <v>71</v>
      </c>
      <c r="AF6" s="4">
        <v>95</v>
      </c>
    </row>
    <row r="7" spans="1:32" ht="14.25">
      <c r="A7">
        <f t="shared" si="1"/>
        <v>5</v>
      </c>
      <c r="B7">
        <v>42</v>
      </c>
      <c r="C7">
        <v>70</v>
      </c>
      <c r="D7">
        <v>96</v>
      </c>
      <c r="E7">
        <v>131</v>
      </c>
      <c r="F7">
        <v>190</v>
      </c>
      <c r="G7">
        <v>245</v>
      </c>
      <c r="H7">
        <v>270</v>
      </c>
      <c r="I7" s="4">
        <v>264</v>
      </c>
      <c r="J7" s="4">
        <v>234</v>
      </c>
      <c r="K7" s="4">
        <v>192</v>
      </c>
      <c r="L7" s="4">
        <v>131</v>
      </c>
      <c r="M7" s="4">
        <v>53</v>
      </c>
      <c r="N7" s="4">
        <v>39</v>
      </c>
      <c r="O7" s="4">
        <v>49</v>
      </c>
      <c r="P7" s="4">
        <v>51</v>
      </c>
      <c r="Q7" s="4">
        <v>70</v>
      </c>
      <c r="R7" s="4">
        <v>90</v>
      </c>
      <c r="S7" s="4">
        <v>102</v>
      </c>
      <c r="T7" s="4"/>
      <c r="U7" s="4">
        <v>169</v>
      </c>
      <c r="V7" s="4">
        <v>217</v>
      </c>
      <c r="W7" s="4">
        <v>260</v>
      </c>
      <c r="X7" s="4">
        <v>265</v>
      </c>
      <c r="Y7" s="4">
        <v>253</v>
      </c>
      <c r="Z7" s="4">
        <v>223</v>
      </c>
      <c r="AA7" s="4">
        <v>171</v>
      </c>
      <c r="AB7" s="4">
        <v>87</v>
      </c>
      <c r="AC7" s="4">
        <v>35</v>
      </c>
      <c r="AD7" s="4">
        <v>35</v>
      </c>
      <c r="AE7" s="4">
        <v>43</v>
      </c>
      <c r="AF7" s="4">
        <v>64</v>
      </c>
    </row>
    <row r="8" spans="1:32" ht="14.25">
      <c r="A8">
        <f t="shared" si="1"/>
        <v>6</v>
      </c>
      <c r="B8">
        <v>33</v>
      </c>
      <c r="C8">
        <v>42</v>
      </c>
      <c r="D8">
        <v>66</v>
      </c>
      <c r="E8">
        <v>90</v>
      </c>
      <c r="F8">
        <v>134</v>
      </c>
      <c r="G8">
        <v>194</v>
      </c>
      <c r="H8">
        <v>250</v>
      </c>
      <c r="I8" s="4">
        <v>273</v>
      </c>
      <c r="J8" s="4">
        <v>265</v>
      </c>
      <c r="K8" s="4">
        <v>237</v>
      </c>
      <c r="L8" s="4">
        <v>189</v>
      </c>
      <c r="M8" s="4">
        <v>119</v>
      </c>
      <c r="N8" s="4">
        <v>52</v>
      </c>
      <c r="O8" s="4">
        <v>46</v>
      </c>
      <c r="P8" s="4">
        <v>36</v>
      </c>
      <c r="Q8" s="4">
        <v>46</v>
      </c>
      <c r="R8" s="4">
        <v>60</v>
      </c>
      <c r="S8" s="4">
        <v>77</v>
      </c>
      <c r="T8" s="4"/>
      <c r="U8" s="4">
        <v>123</v>
      </c>
      <c r="V8" s="4">
        <v>172</v>
      </c>
      <c r="W8" s="4">
        <v>220</v>
      </c>
      <c r="X8" s="4">
        <v>251</v>
      </c>
      <c r="Y8" s="4">
        <v>266</v>
      </c>
      <c r="Z8" s="4">
        <v>256</v>
      </c>
      <c r="AA8" s="4">
        <v>220</v>
      </c>
      <c r="AB8" s="4">
        <v>172</v>
      </c>
      <c r="AC8" s="4">
        <v>55</v>
      </c>
      <c r="AD8" s="4">
        <v>32</v>
      </c>
      <c r="AE8" s="4">
        <v>33</v>
      </c>
      <c r="AF8" s="4">
        <v>40</v>
      </c>
    </row>
    <row r="9" spans="1:32" ht="14.25">
      <c r="A9">
        <f t="shared" si="1"/>
        <v>7</v>
      </c>
      <c r="B9">
        <v>29</v>
      </c>
      <c r="C9">
        <v>33</v>
      </c>
      <c r="D9">
        <v>40</v>
      </c>
      <c r="E9">
        <v>58</v>
      </c>
      <c r="F9">
        <v>93</v>
      </c>
      <c r="G9">
        <v>145</v>
      </c>
      <c r="H9">
        <v>208</v>
      </c>
      <c r="I9" s="4">
        <v>261</v>
      </c>
      <c r="J9" s="4">
        <v>285</v>
      </c>
      <c r="K9" s="4">
        <v>276</v>
      </c>
      <c r="L9" s="4">
        <v>240</v>
      </c>
      <c r="M9" s="4">
        <v>186</v>
      </c>
      <c r="N9" s="4">
        <v>140</v>
      </c>
      <c r="O9" s="4">
        <v>78</v>
      </c>
      <c r="P9" s="4">
        <v>43</v>
      </c>
      <c r="Q9" s="4">
        <v>38</v>
      </c>
      <c r="R9" s="4">
        <v>41</v>
      </c>
      <c r="S9" s="4">
        <v>51</v>
      </c>
      <c r="T9" s="4"/>
      <c r="U9" s="4">
        <v>92</v>
      </c>
      <c r="V9" s="4">
        <v>128</v>
      </c>
      <c r="W9" s="4">
        <v>177</v>
      </c>
      <c r="X9" s="4">
        <v>223</v>
      </c>
      <c r="Y9" s="4">
        <v>265</v>
      </c>
      <c r="Z9" s="4">
        <v>278</v>
      </c>
      <c r="AA9" s="4">
        <v>262</v>
      </c>
      <c r="AB9" s="4">
        <v>230</v>
      </c>
      <c r="AC9" s="4">
        <v>165</v>
      </c>
      <c r="AD9" s="4">
        <v>52</v>
      </c>
      <c r="AE9" s="4">
        <v>31</v>
      </c>
      <c r="AF9" s="4">
        <v>32</v>
      </c>
    </row>
    <row r="10" spans="1:32" ht="14.25">
      <c r="A10">
        <f t="shared" si="1"/>
        <v>8</v>
      </c>
      <c r="B10">
        <v>53</v>
      </c>
      <c r="C10">
        <v>42</v>
      </c>
      <c r="D10">
        <v>33</v>
      </c>
      <c r="E10">
        <v>38</v>
      </c>
      <c r="F10">
        <v>68</v>
      </c>
      <c r="G10">
        <v>105</v>
      </c>
      <c r="H10">
        <v>163</v>
      </c>
      <c r="I10" s="4">
        <v>233</v>
      </c>
      <c r="J10" s="4">
        <v>285</v>
      </c>
      <c r="K10" s="4">
        <v>303</v>
      </c>
      <c r="L10" s="4">
        <v>283</v>
      </c>
      <c r="M10" s="4">
        <v>241</v>
      </c>
      <c r="N10" s="4">
        <v>205</v>
      </c>
      <c r="O10" s="4">
        <v>178</v>
      </c>
      <c r="P10" s="4">
        <v>112</v>
      </c>
      <c r="Q10" s="4">
        <v>54</v>
      </c>
      <c r="R10" s="4">
        <v>43</v>
      </c>
      <c r="S10" s="4">
        <v>41</v>
      </c>
      <c r="T10" s="4"/>
      <c r="U10" s="4">
        <v>73</v>
      </c>
      <c r="V10" s="4">
        <v>100</v>
      </c>
      <c r="W10" s="4">
        <v>143</v>
      </c>
      <c r="X10" s="4">
        <v>184</v>
      </c>
      <c r="Y10" s="4">
        <v>244</v>
      </c>
      <c r="Z10" s="4">
        <v>280</v>
      </c>
      <c r="AA10" s="4">
        <v>297</v>
      </c>
      <c r="AB10" s="4">
        <v>284</v>
      </c>
      <c r="AC10" s="4">
        <v>231</v>
      </c>
      <c r="AD10" s="4">
        <v>175</v>
      </c>
      <c r="AE10" s="4">
        <v>71</v>
      </c>
      <c r="AF10" s="4">
        <v>38</v>
      </c>
    </row>
    <row r="11" spans="1:32" ht="14.25">
      <c r="A11">
        <f t="shared" si="1"/>
        <v>9</v>
      </c>
      <c r="B11">
        <v>182</v>
      </c>
      <c r="C11">
        <v>129</v>
      </c>
      <c r="D11">
        <v>52</v>
      </c>
      <c r="E11">
        <v>37</v>
      </c>
      <c r="F11">
        <v>48</v>
      </c>
      <c r="G11">
        <v>88</v>
      </c>
      <c r="H11">
        <v>130</v>
      </c>
      <c r="I11" s="4">
        <v>196</v>
      </c>
      <c r="J11" s="4">
        <v>265</v>
      </c>
      <c r="K11" s="4">
        <v>310</v>
      </c>
      <c r="L11" s="4">
        <v>313</v>
      </c>
      <c r="M11" s="4">
        <v>288</v>
      </c>
      <c r="N11" s="4">
        <v>267</v>
      </c>
      <c r="O11" s="4">
        <v>245</v>
      </c>
      <c r="P11" s="4">
        <v>197</v>
      </c>
      <c r="Q11" s="4">
        <v>152</v>
      </c>
      <c r="R11" s="4">
        <v>84</v>
      </c>
      <c r="S11" s="4">
        <v>59</v>
      </c>
      <c r="T11" s="4"/>
      <c r="U11" s="4">
        <v>66</v>
      </c>
      <c r="V11" s="4">
        <v>93</v>
      </c>
      <c r="W11" s="4">
        <v>125</v>
      </c>
      <c r="X11" s="4">
        <v>155</v>
      </c>
      <c r="Y11" s="4">
        <v>214</v>
      </c>
      <c r="Z11" s="4">
        <v>266</v>
      </c>
      <c r="AA11" s="4">
        <v>308</v>
      </c>
      <c r="AB11" s="4">
        <v>325</v>
      </c>
      <c r="AC11" s="4">
        <v>285</v>
      </c>
      <c r="AD11" s="4">
        <v>245</v>
      </c>
      <c r="AE11" s="4">
        <v>191</v>
      </c>
      <c r="AF11" s="4">
        <v>130</v>
      </c>
    </row>
    <row r="12" spans="1:32" ht="14.25">
      <c r="A12">
        <f t="shared" si="1"/>
        <v>10</v>
      </c>
      <c r="B12">
        <v>250</v>
      </c>
      <c r="C12">
        <v>218</v>
      </c>
      <c r="D12">
        <v>157</v>
      </c>
      <c r="E12">
        <v>64</v>
      </c>
      <c r="F12">
        <v>56</v>
      </c>
      <c r="G12">
        <v>78</v>
      </c>
      <c r="H12">
        <v>111</v>
      </c>
      <c r="I12" s="4">
        <v>161</v>
      </c>
      <c r="J12" s="4">
        <v>234</v>
      </c>
      <c r="K12" s="4">
        <v>296</v>
      </c>
      <c r="L12" s="4">
        <v>320</v>
      </c>
      <c r="M12" s="4">
        <v>318</v>
      </c>
      <c r="N12" s="4">
        <v>311</v>
      </c>
      <c r="O12" s="4">
        <v>309</v>
      </c>
      <c r="P12" s="4">
        <v>263</v>
      </c>
      <c r="Q12" s="4">
        <v>227</v>
      </c>
      <c r="R12" s="4">
        <v>190</v>
      </c>
      <c r="S12" s="4">
        <v>158</v>
      </c>
      <c r="T12" s="4"/>
      <c r="U12" s="4">
        <v>91</v>
      </c>
      <c r="V12" s="4">
        <v>109</v>
      </c>
      <c r="W12" s="4">
        <v>124</v>
      </c>
      <c r="X12" s="4">
        <v>140</v>
      </c>
      <c r="Y12" s="4">
        <v>186</v>
      </c>
      <c r="Z12" s="4">
        <v>241</v>
      </c>
      <c r="AA12" s="4">
        <v>299</v>
      </c>
      <c r="AB12" s="4">
        <v>340</v>
      </c>
      <c r="AC12" s="4">
        <v>327</v>
      </c>
      <c r="AD12" s="4">
        <v>305</v>
      </c>
      <c r="AE12" s="4">
        <v>265</v>
      </c>
      <c r="AF12" s="4">
        <v>221</v>
      </c>
    </row>
    <row r="13" spans="1:32" ht="14.25">
      <c r="A13">
        <f t="shared" si="1"/>
        <v>11</v>
      </c>
      <c r="B13">
        <v>311</v>
      </c>
      <c r="C13">
        <v>290</v>
      </c>
      <c r="D13">
        <v>232</v>
      </c>
      <c r="E13">
        <v>176</v>
      </c>
      <c r="F13">
        <v>124</v>
      </c>
      <c r="G13">
        <v>98</v>
      </c>
      <c r="H13">
        <v>108</v>
      </c>
      <c r="I13" s="4">
        <v>144</v>
      </c>
      <c r="J13" s="4">
        <v>202</v>
      </c>
      <c r="K13" s="4">
        <v>266</v>
      </c>
      <c r="L13" s="4">
        <v>306</v>
      </c>
      <c r="M13" s="4">
        <v>320</v>
      </c>
      <c r="N13" s="4">
        <v>338</v>
      </c>
      <c r="O13" s="4">
        <v>345</v>
      </c>
      <c r="P13" s="4">
        <v>314</v>
      </c>
      <c r="Q13" s="4">
        <v>288</v>
      </c>
      <c r="R13" s="4">
        <v>252</v>
      </c>
      <c r="S13" s="4">
        <v>227</v>
      </c>
      <c r="T13" s="4"/>
      <c r="U13" s="4">
        <v>166</v>
      </c>
      <c r="V13" s="4">
        <v>152</v>
      </c>
      <c r="W13" s="4">
        <v>147</v>
      </c>
      <c r="X13" s="4">
        <v>142</v>
      </c>
      <c r="Y13" s="4">
        <v>166</v>
      </c>
      <c r="Z13" s="4">
        <v>206</v>
      </c>
      <c r="AA13" s="4">
        <v>272</v>
      </c>
      <c r="AB13" s="4">
        <v>333</v>
      </c>
      <c r="AC13" s="4">
        <v>342</v>
      </c>
      <c r="AD13" s="4">
        <v>344</v>
      </c>
      <c r="AE13" s="4">
        <v>327</v>
      </c>
      <c r="AF13" s="4">
        <v>288</v>
      </c>
    </row>
    <row r="14" spans="1:32" ht="14.25">
      <c r="A14">
        <f t="shared" si="1"/>
        <v>12</v>
      </c>
      <c r="B14">
        <v>359</v>
      </c>
      <c r="C14">
        <v>340</v>
      </c>
      <c r="D14">
        <v>290</v>
      </c>
      <c r="E14">
        <v>243</v>
      </c>
      <c r="F14">
        <v>197</v>
      </c>
      <c r="G14">
        <v>160</v>
      </c>
      <c r="H14">
        <v>132</v>
      </c>
      <c r="I14" s="4">
        <v>139</v>
      </c>
      <c r="J14" s="4">
        <v>176</v>
      </c>
      <c r="K14" s="4">
        <v>229</v>
      </c>
      <c r="L14" s="4">
        <v>271</v>
      </c>
      <c r="M14" s="4">
        <v>301</v>
      </c>
      <c r="N14" s="4">
        <v>331</v>
      </c>
      <c r="O14" s="4">
        <v>360</v>
      </c>
      <c r="P14" s="4">
        <v>345</v>
      </c>
      <c r="Q14" s="4">
        <v>327</v>
      </c>
      <c r="R14" s="4">
        <v>304</v>
      </c>
      <c r="S14" s="4">
        <v>283</v>
      </c>
      <c r="T14" s="4"/>
      <c r="U14" s="4">
        <v>227</v>
      </c>
      <c r="V14" s="4">
        <v>216</v>
      </c>
      <c r="W14" s="4">
        <v>193</v>
      </c>
      <c r="X14" s="4">
        <v>162</v>
      </c>
      <c r="Y14" s="4">
        <v>162</v>
      </c>
      <c r="Z14" s="4">
        <v>178</v>
      </c>
      <c r="AA14" s="4">
        <v>229</v>
      </c>
      <c r="AB14" s="4">
        <v>297</v>
      </c>
      <c r="AC14" s="4">
        <v>329</v>
      </c>
      <c r="AD14" s="4">
        <v>355</v>
      </c>
      <c r="AE14" s="4">
        <v>358</v>
      </c>
      <c r="AF14" s="4">
        <v>340</v>
      </c>
    </row>
    <row r="15" spans="1:32" ht="14.25">
      <c r="A15">
        <f t="shared" si="1"/>
        <v>13</v>
      </c>
      <c r="B15">
        <v>362</v>
      </c>
      <c r="C15">
        <v>372</v>
      </c>
      <c r="D15">
        <v>337</v>
      </c>
      <c r="E15">
        <v>302</v>
      </c>
      <c r="F15">
        <v>258</v>
      </c>
      <c r="G15">
        <v>227</v>
      </c>
      <c r="H15">
        <v>178</v>
      </c>
      <c r="I15" s="4">
        <v>154</v>
      </c>
      <c r="J15" s="4">
        <v>167</v>
      </c>
      <c r="K15" s="4">
        <v>197</v>
      </c>
      <c r="L15" s="4">
        <v>223</v>
      </c>
      <c r="M15" s="4">
        <v>259</v>
      </c>
      <c r="N15" s="4">
        <v>301</v>
      </c>
      <c r="O15" s="4">
        <v>343</v>
      </c>
      <c r="P15" s="4">
        <v>343</v>
      </c>
      <c r="Q15" s="4">
        <v>344</v>
      </c>
      <c r="R15" s="4">
        <v>336</v>
      </c>
      <c r="S15" s="4">
        <v>321</v>
      </c>
      <c r="T15" s="4"/>
      <c r="U15" s="4">
        <v>278</v>
      </c>
      <c r="V15" s="4">
        <v>265</v>
      </c>
      <c r="W15" s="4">
        <v>245</v>
      </c>
      <c r="X15" s="4">
        <v>195</v>
      </c>
      <c r="Y15" s="4">
        <v>167</v>
      </c>
      <c r="Z15" s="4">
        <v>164</v>
      </c>
      <c r="AA15" s="4">
        <v>192</v>
      </c>
      <c r="AB15" s="4">
        <v>246</v>
      </c>
      <c r="AC15" s="4">
        <v>285</v>
      </c>
      <c r="AD15" s="4">
        <v>331</v>
      </c>
      <c r="AE15" s="4">
        <v>353</v>
      </c>
      <c r="AF15" s="4">
        <v>366</v>
      </c>
    </row>
    <row r="16" spans="1:32" ht="14.25">
      <c r="A16">
        <f t="shared" si="1"/>
        <v>14</v>
      </c>
      <c r="B16">
        <v>342</v>
      </c>
      <c r="C16">
        <v>366</v>
      </c>
      <c r="D16">
        <v>354</v>
      </c>
      <c r="E16">
        <v>342</v>
      </c>
      <c r="F16">
        <v>308</v>
      </c>
      <c r="G16">
        <v>273</v>
      </c>
      <c r="H16">
        <v>232</v>
      </c>
      <c r="I16" s="4">
        <v>189</v>
      </c>
      <c r="J16" s="4">
        <v>171</v>
      </c>
      <c r="K16" s="4">
        <v>177</v>
      </c>
      <c r="L16" s="4">
        <v>188</v>
      </c>
      <c r="M16" s="4">
        <v>208</v>
      </c>
      <c r="N16" s="4">
        <v>246</v>
      </c>
      <c r="O16" s="4">
        <v>301</v>
      </c>
      <c r="P16" s="4">
        <v>311</v>
      </c>
      <c r="Q16" s="4">
        <v>325</v>
      </c>
      <c r="R16" s="4">
        <v>332</v>
      </c>
      <c r="S16" s="4">
        <v>334</v>
      </c>
      <c r="T16" s="4"/>
      <c r="U16" s="4">
        <v>312</v>
      </c>
      <c r="V16" s="4">
        <v>299</v>
      </c>
      <c r="W16" s="4">
        <v>286</v>
      </c>
      <c r="X16" s="4">
        <v>233</v>
      </c>
      <c r="Y16" s="4">
        <v>189</v>
      </c>
      <c r="Z16" s="4">
        <v>160</v>
      </c>
      <c r="AA16" s="4">
        <v>170</v>
      </c>
      <c r="AB16" s="4">
        <v>200</v>
      </c>
      <c r="AC16" s="4">
        <v>224</v>
      </c>
      <c r="AD16" s="4">
        <v>276</v>
      </c>
      <c r="AE16" s="4">
        <v>320</v>
      </c>
      <c r="AF16" s="4">
        <v>348</v>
      </c>
    </row>
    <row r="17" spans="1:32" ht="14.25">
      <c r="A17">
        <f t="shared" si="1"/>
        <v>15</v>
      </c>
      <c r="B17">
        <v>284</v>
      </c>
      <c r="C17">
        <v>329</v>
      </c>
      <c r="D17">
        <v>341</v>
      </c>
      <c r="E17">
        <v>345</v>
      </c>
      <c r="F17">
        <v>332</v>
      </c>
      <c r="G17">
        <v>318</v>
      </c>
      <c r="H17">
        <v>273</v>
      </c>
      <c r="I17" s="4">
        <v>229</v>
      </c>
      <c r="J17" s="4">
        <v>190</v>
      </c>
      <c r="K17" s="4">
        <v>170</v>
      </c>
      <c r="L17" s="4">
        <v>165</v>
      </c>
      <c r="M17" s="4">
        <v>169</v>
      </c>
      <c r="N17" s="4">
        <v>202</v>
      </c>
      <c r="O17" s="4">
        <v>241</v>
      </c>
      <c r="P17" s="4">
        <v>248</v>
      </c>
      <c r="Q17" s="4">
        <v>278</v>
      </c>
      <c r="R17" s="4">
        <v>298</v>
      </c>
      <c r="S17" s="4">
        <v>313</v>
      </c>
      <c r="T17" s="4"/>
      <c r="U17" s="4">
        <v>318</v>
      </c>
      <c r="V17" s="4">
        <v>315</v>
      </c>
      <c r="W17" s="4">
        <v>305</v>
      </c>
      <c r="X17" s="4">
        <v>261</v>
      </c>
      <c r="Y17" s="4">
        <v>214</v>
      </c>
      <c r="Z17" s="4">
        <v>167</v>
      </c>
      <c r="AA17" s="4">
        <v>159</v>
      </c>
      <c r="AB17" s="4">
        <v>167</v>
      </c>
      <c r="AC17" s="4">
        <v>178</v>
      </c>
      <c r="AD17" s="4">
        <v>209</v>
      </c>
      <c r="AE17" s="4">
        <v>249</v>
      </c>
      <c r="AF17" s="4">
        <v>296</v>
      </c>
    </row>
    <row r="18" spans="1:32" ht="14.25">
      <c r="A18">
        <f t="shared" si="1"/>
        <v>16</v>
      </c>
      <c r="B18">
        <v>219</v>
      </c>
      <c r="C18">
        <v>267</v>
      </c>
      <c r="D18">
        <v>294</v>
      </c>
      <c r="E18">
        <v>324</v>
      </c>
      <c r="F18">
        <v>330</v>
      </c>
      <c r="G18">
        <v>335</v>
      </c>
      <c r="H18">
        <v>298</v>
      </c>
      <c r="I18" s="4">
        <v>261</v>
      </c>
      <c r="J18" s="4">
        <v>222</v>
      </c>
      <c r="K18" s="4">
        <v>179</v>
      </c>
      <c r="L18" s="4">
        <v>153</v>
      </c>
      <c r="M18" s="4">
        <v>147</v>
      </c>
      <c r="N18" s="4">
        <v>167</v>
      </c>
      <c r="O18" s="4">
        <v>193</v>
      </c>
      <c r="P18" s="4">
        <v>197</v>
      </c>
      <c r="Q18" s="4">
        <v>216</v>
      </c>
      <c r="R18" s="4">
        <v>238</v>
      </c>
      <c r="S18" s="4">
        <v>262</v>
      </c>
      <c r="T18" s="4"/>
      <c r="U18" s="4">
        <v>297</v>
      </c>
      <c r="V18" s="4">
        <v>307</v>
      </c>
      <c r="W18" s="4">
        <v>309</v>
      </c>
      <c r="X18" s="4">
        <v>276</v>
      </c>
      <c r="Y18" s="4">
        <v>235</v>
      </c>
      <c r="Z18" s="4">
        <v>192</v>
      </c>
      <c r="AA18" s="4">
        <v>158</v>
      </c>
      <c r="AB18" s="4">
        <v>150</v>
      </c>
      <c r="AC18" s="4">
        <v>146</v>
      </c>
      <c r="AD18" s="4">
        <v>163</v>
      </c>
      <c r="AE18" s="4">
        <v>184</v>
      </c>
      <c r="AF18" s="4">
        <v>223</v>
      </c>
    </row>
    <row r="19" spans="1:32" ht="14.25">
      <c r="A19">
        <f t="shared" si="1"/>
        <v>17</v>
      </c>
      <c r="B19">
        <v>174</v>
      </c>
      <c r="C19">
        <v>204</v>
      </c>
      <c r="D19">
        <v>230</v>
      </c>
      <c r="E19">
        <v>269</v>
      </c>
      <c r="F19">
        <v>295</v>
      </c>
      <c r="G19">
        <v>319</v>
      </c>
      <c r="H19">
        <v>307</v>
      </c>
      <c r="I19" s="4">
        <v>278</v>
      </c>
      <c r="J19" s="4">
        <v>251</v>
      </c>
      <c r="K19" s="4">
        <v>205</v>
      </c>
      <c r="L19" s="4">
        <v>158</v>
      </c>
      <c r="M19" s="4">
        <v>137</v>
      </c>
      <c r="N19" s="4">
        <v>152</v>
      </c>
      <c r="O19" s="4">
        <v>164</v>
      </c>
      <c r="P19" s="4">
        <v>156</v>
      </c>
      <c r="Q19" s="4">
        <v>170</v>
      </c>
      <c r="R19" s="4">
        <v>183</v>
      </c>
      <c r="S19" s="4">
        <v>204</v>
      </c>
      <c r="T19" s="4"/>
      <c r="U19" s="4">
        <v>251</v>
      </c>
      <c r="V19" s="4">
        <v>272</v>
      </c>
      <c r="W19" s="4">
        <v>291</v>
      </c>
      <c r="X19" s="4">
        <v>274</v>
      </c>
      <c r="Y19" s="4">
        <v>246</v>
      </c>
      <c r="Z19" s="4">
        <v>218</v>
      </c>
      <c r="AA19" s="4">
        <v>179</v>
      </c>
      <c r="AB19" s="4">
        <v>148</v>
      </c>
      <c r="AC19" s="4">
        <v>132</v>
      </c>
      <c r="AD19" s="4">
        <v>132</v>
      </c>
      <c r="AE19" s="4">
        <v>140</v>
      </c>
      <c r="AF19" s="4">
        <v>162</v>
      </c>
    </row>
    <row r="20" spans="1:32" ht="14.25">
      <c r="A20">
        <f t="shared" si="1"/>
        <v>18</v>
      </c>
      <c r="B20">
        <v>152</v>
      </c>
      <c r="C20">
        <v>165</v>
      </c>
      <c r="D20">
        <v>178</v>
      </c>
      <c r="E20">
        <v>207</v>
      </c>
      <c r="F20">
        <v>239</v>
      </c>
      <c r="G20">
        <v>283</v>
      </c>
      <c r="H20">
        <v>290</v>
      </c>
      <c r="I20" s="4">
        <v>282</v>
      </c>
      <c r="J20" s="4">
        <v>271</v>
      </c>
      <c r="K20" s="4">
        <v>236</v>
      </c>
      <c r="L20" s="4">
        <v>187</v>
      </c>
      <c r="M20" s="4">
        <v>150</v>
      </c>
      <c r="N20" s="4">
        <v>155</v>
      </c>
      <c r="O20" s="4">
        <v>150</v>
      </c>
      <c r="P20" s="4">
        <v>139</v>
      </c>
      <c r="Q20" s="4">
        <v>142</v>
      </c>
      <c r="R20" s="4">
        <v>146</v>
      </c>
      <c r="S20" s="4">
        <v>159</v>
      </c>
      <c r="T20" s="4"/>
      <c r="U20" s="4">
        <v>193</v>
      </c>
      <c r="V20" s="4">
        <v>220</v>
      </c>
      <c r="W20" s="4">
        <v>249</v>
      </c>
      <c r="X20" s="4">
        <v>253</v>
      </c>
      <c r="Y20" s="4">
        <v>245</v>
      </c>
      <c r="Z20" s="4">
        <v>238</v>
      </c>
      <c r="AA20" s="4">
        <v>218</v>
      </c>
      <c r="AB20" s="4">
        <v>174</v>
      </c>
      <c r="AC20" s="4">
        <v>139</v>
      </c>
      <c r="AD20" s="4">
        <v>127</v>
      </c>
      <c r="AE20" s="4">
        <v>118</v>
      </c>
      <c r="AF20" s="4">
        <v>126</v>
      </c>
    </row>
    <row r="21" spans="1:32" ht="14.25">
      <c r="A21">
        <f t="shared" si="1"/>
        <v>19</v>
      </c>
      <c r="B21">
        <v>144</v>
      </c>
      <c r="C21">
        <v>147</v>
      </c>
      <c r="D21">
        <v>141</v>
      </c>
      <c r="E21">
        <v>160</v>
      </c>
      <c r="F21">
        <v>180</v>
      </c>
      <c r="G21">
        <v>225</v>
      </c>
      <c r="H21">
        <v>248</v>
      </c>
      <c r="I21" s="4">
        <v>265</v>
      </c>
      <c r="J21" s="4">
        <v>274</v>
      </c>
      <c r="K21" s="4">
        <v>258</v>
      </c>
      <c r="L21" s="4">
        <v>224</v>
      </c>
      <c r="M21" s="4">
        <v>187</v>
      </c>
      <c r="N21" s="4">
        <v>177</v>
      </c>
      <c r="O21" s="4">
        <v>153</v>
      </c>
      <c r="P21" s="4">
        <v>136</v>
      </c>
      <c r="Q21" s="4">
        <v>130</v>
      </c>
      <c r="R21" s="4">
        <v>126</v>
      </c>
      <c r="S21" s="4">
        <v>132</v>
      </c>
      <c r="T21" s="4"/>
      <c r="U21" s="4">
        <v>150</v>
      </c>
      <c r="V21" s="4">
        <v>171</v>
      </c>
      <c r="W21" s="4">
        <v>200</v>
      </c>
      <c r="X21" s="4">
        <v>214</v>
      </c>
      <c r="Y21" s="4">
        <v>225</v>
      </c>
      <c r="Z21" s="4">
        <v>244</v>
      </c>
      <c r="AA21" s="4">
        <v>244</v>
      </c>
      <c r="AB21" s="4">
        <v>219</v>
      </c>
      <c r="AC21" s="4">
        <v>176</v>
      </c>
      <c r="AD21" s="5">
        <v>143</v>
      </c>
      <c r="AE21" s="5">
        <v>117</v>
      </c>
      <c r="AF21" s="5">
        <v>112</v>
      </c>
    </row>
    <row r="22" spans="1:32" ht="14.25">
      <c r="A22">
        <f t="shared" si="1"/>
        <v>20</v>
      </c>
      <c r="B22">
        <v>165</v>
      </c>
      <c r="C22">
        <v>146</v>
      </c>
      <c r="D22">
        <v>128</v>
      </c>
      <c r="E22">
        <v>129</v>
      </c>
      <c r="F22">
        <v>139</v>
      </c>
      <c r="G22">
        <v>176</v>
      </c>
      <c r="H22">
        <v>195</v>
      </c>
      <c r="I22" s="4">
        <v>227</v>
      </c>
      <c r="J22" s="4">
        <v>259</v>
      </c>
      <c r="K22" s="4">
        <v>265</v>
      </c>
      <c r="L22" s="4">
        <v>248</v>
      </c>
      <c r="M22" s="4">
        <v>232</v>
      </c>
      <c r="N22" s="4">
        <v>227</v>
      </c>
      <c r="O22" s="4">
        <v>190</v>
      </c>
      <c r="P22" s="4">
        <v>162</v>
      </c>
      <c r="Q22" s="4">
        <v>141</v>
      </c>
      <c r="R22" s="4">
        <v>122</v>
      </c>
      <c r="S22" s="4">
        <v>120</v>
      </c>
      <c r="T22" s="4"/>
      <c r="U22" s="4">
        <v>124</v>
      </c>
      <c r="V22" s="4">
        <v>133</v>
      </c>
      <c r="W22" s="4">
        <v>153</v>
      </c>
      <c r="X22" s="4">
        <v>170</v>
      </c>
      <c r="Y22" s="4">
        <v>190</v>
      </c>
      <c r="Z22" s="4">
        <v>232</v>
      </c>
      <c r="AA22" s="4">
        <v>255</v>
      </c>
      <c r="AB22" s="5">
        <v>250</v>
      </c>
      <c r="AC22" s="5">
        <v>233</v>
      </c>
      <c r="AD22" s="5">
        <v>196</v>
      </c>
      <c r="AE22" s="5">
        <v>147</v>
      </c>
      <c r="AF22" s="5">
        <v>120</v>
      </c>
    </row>
    <row r="23" spans="1:32" ht="14.25">
      <c r="A23">
        <f t="shared" si="1"/>
        <v>21</v>
      </c>
      <c r="B23">
        <v>220</v>
      </c>
      <c r="C23">
        <v>175</v>
      </c>
      <c r="D23">
        <v>133</v>
      </c>
      <c r="E23">
        <v>120</v>
      </c>
      <c r="F23">
        <v>115</v>
      </c>
      <c r="G23">
        <v>136</v>
      </c>
      <c r="H23">
        <v>151</v>
      </c>
      <c r="I23" s="4">
        <v>181</v>
      </c>
      <c r="J23" s="4">
        <v>227</v>
      </c>
      <c r="K23" s="4">
        <v>254</v>
      </c>
      <c r="L23" s="4">
        <v>256</v>
      </c>
      <c r="M23" s="4">
        <v>257</v>
      </c>
      <c r="N23" s="4">
        <v>270</v>
      </c>
      <c r="O23" s="4">
        <v>247</v>
      </c>
      <c r="P23" s="4">
        <v>217</v>
      </c>
      <c r="Q23" s="4">
        <v>182</v>
      </c>
      <c r="R23" s="4">
        <v>149</v>
      </c>
      <c r="S23" s="4">
        <v>129</v>
      </c>
      <c r="T23" s="4"/>
      <c r="U23" s="4">
        <v>109</v>
      </c>
      <c r="V23" s="4">
        <v>111</v>
      </c>
      <c r="W23" s="4">
        <v>119</v>
      </c>
      <c r="X23" s="4">
        <v>132</v>
      </c>
      <c r="Y23" s="5">
        <v>151</v>
      </c>
      <c r="Z23" s="5">
        <v>202</v>
      </c>
      <c r="AA23" s="4">
        <v>250</v>
      </c>
      <c r="AB23" s="5">
        <v>265</v>
      </c>
      <c r="AC23" s="5">
        <v>267</v>
      </c>
      <c r="AD23" s="5">
        <v>259</v>
      </c>
      <c r="AE23" s="5">
        <v>217</v>
      </c>
      <c r="AF23" s="5">
        <v>166</v>
      </c>
    </row>
    <row r="24" spans="1:32" ht="14.25">
      <c r="A24">
        <f t="shared" si="1"/>
        <v>22</v>
      </c>
      <c r="B24">
        <v>274</v>
      </c>
      <c r="C24">
        <v>236</v>
      </c>
      <c r="D24">
        <v>174</v>
      </c>
      <c r="E24">
        <v>133</v>
      </c>
      <c r="F24">
        <v>107</v>
      </c>
      <c r="G24">
        <v>114</v>
      </c>
      <c r="H24">
        <v>116</v>
      </c>
      <c r="I24" s="4">
        <v>138</v>
      </c>
      <c r="J24" s="4">
        <v>184</v>
      </c>
      <c r="K24" s="4">
        <v>221</v>
      </c>
      <c r="L24" s="4">
        <v>244</v>
      </c>
      <c r="M24" s="4">
        <v>260</v>
      </c>
      <c r="N24" s="4">
        <v>285</v>
      </c>
      <c r="O24" s="4">
        <v>277</v>
      </c>
      <c r="P24" s="4">
        <v>265</v>
      </c>
      <c r="Q24" s="4">
        <v>240</v>
      </c>
      <c r="R24" s="4">
        <v>205</v>
      </c>
      <c r="S24" s="4">
        <v>175</v>
      </c>
      <c r="T24" s="4"/>
      <c r="U24" s="4">
        <v>118</v>
      </c>
      <c r="V24" s="4">
        <v>106</v>
      </c>
      <c r="W24" s="5">
        <v>99</v>
      </c>
      <c r="X24" s="5">
        <v>103</v>
      </c>
      <c r="Y24" s="5">
        <v>118</v>
      </c>
      <c r="Z24" s="5">
        <v>161</v>
      </c>
      <c r="AA24" s="5">
        <v>222</v>
      </c>
      <c r="AB24" s="5">
        <v>258</v>
      </c>
      <c r="AC24" s="5">
        <v>280</v>
      </c>
      <c r="AD24" s="5">
        <v>295</v>
      </c>
      <c r="AE24" s="5">
        <v>275</v>
      </c>
      <c r="AF24" s="5">
        <v>239</v>
      </c>
    </row>
    <row r="25" spans="1:34" ht="14.25">
      <c r="A25">
        <f t="shared" si="1"/>
        <v>23</v>
      </c>
      <c r="B25">
        <v>303</v>
      </c>
      <c r="C25">
        <v>285</v>
      </c>
      <c r="D25">
        <v>233</v>
      </c>
      <c r="E25">
        <v>180</v>
      </c>
      <c r="F25">
        <v>121</v>
      </c>
      <c r="G25">
        <v>107</v>
      </c>
      <c r="H25">
        <v>93</v>
      </c>
      <c r="I25" s="4">
        <v>104</v>
      </c>
      <c r="J25" s="4">
        <v>140</v>
      </c>
      <c r="K25" s="4">
        <v>173</v>
      </c>
      <c r="L25" s="4">
        <v>207</v>
      </c>
      <c r="M25" s="4">
        <v>244</v>
      </c>
      <c r="N25" s="4">
        <v>286</v>
      </c>
      <c r="O25" s="4">
        <v>286</v>
      </c>
      <c r="P25" s="4">
        <v>290</v>
      </c>
      <c r="Q25" s="4">
        <v>284</v>
      </c>
      <c r="R25" s="4">
        <v>255</v>
      </c>
      <c r="S25" s="4">
        <v>230</v>
      </c>
      <c r="T25" s="4"/>
      <c r="U25" s="4">
        <v>159</v>
      </c>
      <c r="V25" s="4">
        <v>126</v>
      </c>
      <c r="W25" s="5">
        <v>97</v>
      </c>
      <c r="X25" s="5">
        <v>91</v>
      </c>
      <c r="Y25" s="5">
        <v>93</v>
      </c>
      <c r="Z25" s="5">
        <v>121</v>
      </c>
      <c r="AA25" s="5">
        <v>174</v>
      </c>
      <c r="AB25" s="5">
        <v>225</v>
      </c>
      <c r="AC25" s="5">
        <v>273</v>
      </c>
      <c r="AD25" s="5">
        <v>297</v>
      </c>
      <c r="AE25" s="5">
        <v>307</v>
      </c>
      <c r="AF25" s="5">
        <v>290</v>
      </c>
      <c r="AH25">
        <f>AVERAGE(B2:AF25)</f>
        <v>196.5625</v>
      </c>
    </row>
    <row r="26" spans="2:33" s="1" customFormat="1" ht="14.25">
      <c r="B26" s="1">
        <f>AVERAGE(B2:B25)</f>
        <v>197.04166666666666</v>
      </c>
      <c r="C26" s="1">
        <f aca="true" t="shared" si="2" ref="C26:AC26">AVERAGE(C2:C25)</f>
        <v>205.75</v>
      </c>
      <c r="D26" s="1">
        <f t="shared" si="2"/>
        <v>198.79166666666666</v>
      </c>
      <c r="E26" s="1">
        <f t="shared" si="2"/>
        <v>194.04166666666666</v>
      </c>
      <c r="F26" s="1">
        <f t="shared" si="2"/>
        <v>194.625</v>
      </c>
      <c r="G26" s="1">
        <f t="shared" si="2"/>
        <v>201.16666666666666</v>
      </c>
      <c r="H26" s="1">
        <f t="shared" si="2"/>
        <v>199.29166666666666</v>
      </c>
      <c r="I26" s="1">
        <f t="shared" si="2"/>
        <v>198.25</v>
      </c>
      <c r="J26" s="1">
        <f t="shared" si="2"/>
        <v>204.08333333333334</v>
      </c>
      <c r="K26" s="1">
        <f t="shared" si="2"/>
        <v>205.95833333333334</v>
      </c>
      <c r="L26" s="1">
        <f t="shared" si="2"/>
        <v>197.66666666666666</v>
      </c>
      <c r="M26" s="1">
        <f t="shared" si="2"/>
        <v>188.95833333333334</v>
      </c>
      <c r="N26" s="1">
        <f t="shared" si="2"/>
        <v>196.66666666666666</v>
      </c>
      <c r="O26" s="1">
        <f t="shared" si="2"/>
        <v>204.70833333333334</v>
      </c>
      <c r="P26" s="1">
        <f t="shared" si="2"/>
        <v>194.875</v>
      </c>
      <c r="Q26" s="1">
        <f t="shared" si="2"/>
        <v>194</v>
      </c>
      <c r="R26" s="1">
        <f t="shared" si="2"/>
        <v>191.58333333333334</v>
      </c>
      <c r="S26" s="1">
        <f t="shared" si="2"/>
        <v>191.29166666666666</v>
      </c>
      <c r="U26" s="1">
        <f t="shared" si="2"/>
        <v>190.5</v>
      </c>
      <c r="V26" s="1">
        <f t="shared" si="2"/>
        <v>199.83333333333334</v>
      </c>
      <c r="W26" s="1">
        <f t="shared" si="2"/>
        <v>205.45833333333334</v>
      </c>
      <c r="X26" s="1">
        <f t="shared" si="2"/>
        <v>196.45833333333334</v>
      </c>
      <c r="Y26" s="1">
        <f t="shared" si="2"/>
        <v>192.08333333333334</v>
      </c>
      <c r="Z26" s="1">
        <f t="shared" si="2"/>
        <v>191.08333333333334</v>
      </c>
      <c r="AA26" s="1">
        <f t="shared" si="2"/>
        <v>195.45833333333334</v>
      </c>
      <c r="AB26" s="1">
        <f t="shared" si="2"/>
        <v>198.875</v>
      </c>
      <c r="AC26" s="1">
        <f t="shared" si="2"/>
        <v>190.41666666666666</v>
      </c>
      <c r="AD26" s="1">
        <f>AVERAGE(AD2:AD25)</f>
        <v>191.625</v>
      </c>
      <c r="AE26" s="1">
        <f>AVERAGE(AE2:AE25)</f>
        <v>191.54166666666666</v>
      </c>
      <c r="AF26" s="1">
        <f>AVERAGE(AF2:AF25)</f>
        <v>194.79166666666666</v>
      </c>
      <c r="AG26" s="1">
        <f>AVERAGE(B26:AF26)</f>
        <v>196.5625</v>
      </c>
    </row>
    <row r="27" spans="2:33" ht="14.25">
      <c r="B27">
        <f aca="true" t="shared" si="3" ref="B27:AF27">SUM(B2:B25)</f>
        <v>4729</v>
      </c>
      <c r="C27">
        <f t="shared" si="3"/>
        <v>4938</v>
      </c>
      <c r="D27">
        <f t="shared" si="3"/>
        <v>4771</v>
      </c>
      <c r="E27">
        <f t="shared" si="3"/>
        <v>4657</v>
      </c>
      <c r="F27">
        <f t="shared" si="3"/>
        <v>4671</v>
      </c>
      <c r="G27">
        <f t="shared" si="3"/>
        <v>4828</v>
      </c>
      <c r="H27">
        <f t="shared" si="3"/>
        <v>4783</v>
      </c>
      <c r="I27">
        <f t="shared" si="3"/>
        <v>4758</v>
      </c>
      <c r="J27">
        <f t="shared" si="3"/>
        <v>4898</v>
      </c>
      <c r="K27">
        <f t="shared" si="3"/>
        <v>4943</v>
      </c>
      <c r="L27">
        <f>SUM(L2:L25)</f>
        <v>4744</v>
      </c>
      <c r="M27">
        <f t="shared" si="3"/>
        <v>4535</v>
      </c>
      <c r="N27">
        <f t="shared" si="3"/>
        <v>4720</v>
      </c>
      <c r="O27">
        <f t="shared" si="3"/>
        <v>4913</v>
      </c>
      <c r="P27">
        <f t="shared" si="3"/>
        <v>4677</v>
      </c>
      <c r="Q27">
        <f t="shared" si="3"/>
        <v>4656</v>
      </c>
      <c r="R27">
        <f t="shared" si="3"/>
        <v>4598</v>
      </c>
      <c r="S27">
        <f t="shared" si="3"/>
        <v>4591</v>
      </c>
      <c r="T27">
        <f>SUM(T2:T25)</f>
        <v>0</v>
      </c>
      <c r="U27">
        <f t="shared" si="3"/>
        <v>4572</v>
      </c>
      <c r="V27">
        <f t="shared" si="3"/>
        <v>4796</v>
      </c>
      <c r="W27">
        <f t="shared" si="3"/>
        <v>4931</v>
      </c>
      <c r="X27">
        <f t="shared" si="3"/>
        <v>4715</v>
      </c>
      <c r="Y27">
        <f t="shared" si="3"/>
        <v>4610</v>
      </c>
      <c r="Z27">
        <f t="shared" si="3"/>
        <v>4586</v>
      </c>
      <c r="AA27">
        <f t="shared" si="3"/>
        <v>4691</v>
      </c>
      <c r="AB27">
        <f t="shared" si="3"/>
        <v>4773</v>
      </c>
      <c r="AC27">
        <f t="shared" si="3"/>
        <v>4570</v>
      </c>
      <c r="AD27">
        <f t="shared" si="3"/>
        <v>4599</v>
      </c>
      <c r="AE27">
        <f t="shared" si="3"/>
        <v>4597</v>
      </c>
      <c r="AF27">
        <f t="shared" si="3"/>
        <v>4675</v>
      </c>
      <c r="AG27" s="1">
        <f>SUM(B27:AF27)</f>
        <v>141525</v>
      </c>
    </row>
    <row r="28" ht="14.25">
      <c r="AH28">
        <v>99.2</v>
      </c>
    </row>
    <row r="29" ht="14.25">
      <c r="AH29">
        <v>94.2</v>
      </c>
    </row>
    <row r="30" ht="14.25">
      <c r="AH30">
        <v>89.3</v>
      </c>
    </row>
    <row r="31" ht="14.25">
      <c r="AH31">
        <v>79.2</v>
      </c>
    </row>
    <row r="32" ht="14.25">
      <c r="AH32">
        <v>88</v>
      </c>
    </row>
    <row r="33" ht="14.25">
      <c r="AH33">
        <v>95.5</v>
      </c>
    </row>
    <row r="34" ht="14.25">
      <c r="AH34">
        <f>AVERAGE(AH1:AH33)</f>
        <v>105.99464285714285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176"/>
  <sheetViews>
    <sheetView tabSelected="1" defaultGridColor="0" zoomScale="115" zoomScaleNormal="115" zoomScaleSheetLayoutView="75" zoomScalePageLayoutView="0" colorId="8" workbookViewId="0" topLeftCell="A90">
      <selection activeCell="A102" sqref="A102"/>
    </sheetView>
  </sheetViews>
  <sheetFormatPr defaultColWidth="10.59765625" defaultRowHeight="15"/>
  <cols>
    <col min="1" max="1" width="5.59765625" style="35" customWidth="1"/>
    <col min="2" max="2" width="11.59765625" style="35" customWidth="1"/>
    <col min="3" max="3" width="8.59765625" style="35" customWidth="1"/>
    <col min="4" max="4" width="7.59765625" style="38" customWidth="1"/>
    <col min="5" max="5" width="4.69921875" style="38" customWidth="1"/>
    <col min="6" max="6" width="7.59765625" style="38" customWidth="1"/>
    <col min="7" max="7" width="5.5" style="38" customWidth="1"/>
    <col min="8" max="8" width="7.59765625" style="38" customWidth="1"/>
    <col min="9" max="9" width="4.69921875" style="38" customWidth="1"/>
    <col min="10" max="10" width="7.5" style="38" customWidth="1"/>
    <col min="11" max="11" width="4.69921875" style="38" customWidth="1"/>
    <col min="12" max="12" width="7.59765625" style="38" customWidth="1"/>
    <col min="13" max="13" width="4.69921875" style="38" customWidth="1"/>
    <col min="14" max="14" width="8.5" style="38" customWidth="1"/>
    <col min="15" max="15" width="4.69921875" style="38" customWidth="1"/>
    <col min="16" max="16" width="7.5" style="38" customWidth="1"/>
    <col min="17" max="17" width="4.69921875" style="38" customWidth="1"/>
    <col min="18" max="18" width="7.59765625" style="38" customWidth="1"/>
    <col min="19" max="19" width="5" style="38" customWidth="1"/>
    <col min="20" max="20" width="8.5" style="38" customWidth="1"/>
    <col min="21" max="21" width="4.69921875" style="38" customWidth="1"/>
    <col min="22" max="22" width="8.19921875" style="38" customWidth="1"/>
    <col min="23" max="23" width="5.5" style="38" customWidth="1"/>
    <col min="24" max="24" width="7.59765625" style="38" customWidth="1"/>
    <col min="25" max="25" width="4.69921875" style="38" customWidth="1"/>
    <col min="26" max="26" width="9" style="38" customWidth="1"/>
    <col min="27" max="27" width="4.69921875" style="39" customWidth="1"/>
    <col min="28" max="28" width="10.5" style="40" customWidth="1"/>
    <col min="29" max="16384" width="10.59765625" style="39" customWidth="1"/>
  </cols>
  <sheetData>
    <row r="1" spans="2:26" ht="19.5" customHeight="1">
      <c r="B1" s="36"/>
      <c r="C1" s="6" t="s">
        <v>157</v>
      </c>
      <c r="D1" s="37"/>
      <c r="E1" s="37"/>
      <c r="F1" s="37"/>
      <c r="Z1" s="38" t="s">
        <v>53</v>
      </c>
    </row>
    <row r="2" spans="1:28" ht="15.75" customHeight="1">
      <c r="A2" s="41" t="s">
        <v>54</v>
      </c>
      <c r="B2" s="41" t="s">
        <v>55</v>
      </c>
      <c r="C2" s="41" t="s">
        <v>56</v>
      </c>
      <c r="D2" s="7" t="s">
        <v>57</v>
      </c>
      <c r="E2" s="8" t="s">
        <v>58</v>
      </c>
      <c r="F2" s="7" t="s">
        <v>59</v>
      </c>
      <c r="G2" s="8" t="s">
        <v>58</v>
      </c>
      <c r="H2" s="42" t="s">
        <v>60</v>
      </c>
      <c r="I2" s="8" t="s">
        <v>58</v>
      </c>
      <c r="J2" s="7" t="s">
        <v>61</v>
      </c>
      <c r="K2" s="8" t="s">
        <v>58</v>
      </c>
      <c r="L2" s="7" t="s">
        <v>62</v>
      </c>
      <c r="M2" s="8" t="s">
        <v>58</v>
      </c>
      <c r="N2" s="7" t="s">
        <v>63</v>
      </c>
      <c r="O2" s="7" t="s">
        <v>58</v>
      </c>
      <c r="P2" s="7" t="s">
        <v>64</v>
      </c>
      <c r="Q2" s="8" t="s">
        <v>58</v>
      </c>
      <c r="R2" s="7" t="s">
        <v>65</v>
      </c>
      <c r="S2" s="8" t="s">
        <v>58</v>
      </c>
      <c r="T2" s="7" t="s">
        <v>66</v>
      </c>
      <c r="U2" s="8" t="s">
        <v>58</v>
      </c>
      <c r="V2" s="43" t="s">
        <v>67</v>
      </c>
      <c r="W2" s="43" t="s">
        <v>58</v>
      </c>
      <c r="X2" s="7" t="s">
        <v>68</v>
      </c>
      <c r="Y2" s="7" t="s">
        <v>58</v>
      </c>
      <c r="Z2" s="43" t="s">
        <v>69</v>
      </c>
      <c r="AA2" s="43" t="s">
        <v>58</v>
      </c>
      <c r="AB2" s="9" t="s">
        <v>162</v>
      </c>
    </row>
    <row r="3" spans="1:28" ht="15.75" customHeight="1">
      <c r="A3" s="11">
        <v>1701</v>
      </c>
      <c r="B3" s="41" t="s">
        <v>70</v>
      </c>
      <c r="C3" s="10" t="s">
        <v>71</v>
      </c>
      <c r="D3" s="2">
        <v>1361</v>
      </c>
      <c r="E3" s="2" t="s">
        <v>52</v>
      </c>
      <c r="F3" s="2">
        <v>1271</v>
      </c>
      <c r="G3" s="2" t="s">
        <v>52</v>
      </c>
      <c r="H3" s="2">
        <v>1315</v>
      </c>
      <c r="I3" s="2">
        <v>1</v>
      </c>
      <c r="J3" s="44">
        <v>1346</v>
      </c>
      <c r="K3" s="43"/>
      <c r="L3" s="44">
        <v>1346</v>
      </c>
      <c r="M3" s="43">
        <v>2</v>
      </c>
      <c r="N3" s="44">
        <v>1414</v>
      </c>
      <c r="O3" s="43">
        <v>1</v>
      </c>
      <c r="P3" s="44">
        <v>1487</v>
      </c>
      <c r="Q3" s="43">
        <v>5</v>
      </c>
      <c r="R3" s="2">
        <v>1523</v>
      </c>
      <c r="S3" s="2">
        <v>5</v>
      </c>
      <c r="T3" s="44">
        <v>1452</v>
      </c>
      <c r="U3" s="43"/>
      <c r="V3" s="44">
        <v>1394</v>
      </c>
      <c r="W3" s="43"/>
      <c r="X3" s="2">
        <v>1416</v>
      </c>
      <c r="Y3" s="2" t="s">
        <v>52</v>
      </c>
      <c r="Z3" s="44">
        <v>1305</v>
      </c>
      <c r="AA3" s="43"/>
      <c r="AB3" s="2">
        <f>ROUND((D3+F3+H3+J3+L3+N3+P3+R3+T3+V3+X3+Z3)/12,0)</f>
        <v>1386</v>
      </c>
    </row>
    <row r="4" spans="1:28" ht="15.75" customHeight="1">
      <c r="A4" s="11">
        <v>1605</v>
      </c>
      <c r="B4" s="41" t="s">
        <v>72</v>
      </c>
      <c r="C4" s="10" t="s">
        <v>71</v>
      </c>
      <c r="D4" s="2">
        <v>1101</v>
      </c>
      <c r="E4" s="2" t="s">
        <v>52</v>
      </c>
      <c r="F4" s="2">
        <v>1016</v>
      </c>
      <c r="G4" s="2" t="s">
        <v>52</v>
      </c>
      <c r="H4" s="2">
        <v>1049</v>
      </c>
      <c r="I4" s="2" t="s">
        <v>52</v>
      </c>
      <c r="J4" s="44">
        <v>1078</v>
      </c>
      <c r="K4" s="43"/>
      <c r="L4" s="44">
        <v>1060</v>
      </c>
      <c r="M4" s="43"/>
      <c r="N4" s="44">
        <v>1126</v>
      </c>
      <c r="O4" s="43"/>
      <c r="P4" s="44">
        <v>1215</v>
      </c>
      <c r="Q4" s="43"/>
      <c r="R4" s="2">
        <v>1266</v>
      </c>
      <c r="S4" s="2" t="s">
        <v>52</v>
      </c>
      <c r="T4" s="44">
        <v>1206</v>
      </c>
      <c r="U4" s="43">
        <v>2</v>
      </c>
      <c r="V4" s="44">
        <v>1179</v>
      </c>
      <c r="W4" s="43"/>
      <c r="X4" s="2">
        <v>1176</v>
      </c>
      <c r="Y4" s="2">
        <v>1</v>
      </c>
      <c r="Z4" s="44">
        <v>1098</v>
      </c>
      <c r="AA4" s="43"/>
      <c r="AB4" s="2">
        <f aca="true" t="shared" si="0" ref="AB4:AB41">ROUND((D4+F4+H4+J4+L4+N4+P4+R4+T4+V4+X4+Z4)/12,0)</f>
        <v>1131</v>
      </c>
    </row>
    <row r="5" spans="1:28" ht="15.75" customHeight="1">
      <c r="A5" s="11">
        <v>1607</v>
      </c>
      <c r="B5" s="41" t="s">
        <v>73</v>
      </c>
      <c r="C5" s="10" t="s">
        <v>71</v>
      </c>
      <c r="D5" s="2">
        <v>703</v>
      </c>
      <c r="E5" s="2" t="s">
        <v>52</v>
      </c>
      <c r="F5" s="2">
        <v>653</v>
      </c>
      <c r="G5" s="2" t="s">
        <v>52</v>
      </c>
      <c r="H5" s="2">
        <v>696</v>
      </c>
      <c r="I5" s="2" t="s">
        <v>52</v>
      </c>
      <c r="J5" s="44">
        <v>737</v>
      </c>
      <c r="K5" s="43"/>
      <c r="L5" s="44">
        <v>712</v>
      </c>
      <c r="M5" s="43"/>
      <c r="N5" s="44">
        <v>799</v>
      </c>
      <c r="O5" s="43"/>
      <c r="P5" s="44">
        <v>911</v>
      </c>
      <c r="Q5" s="43"/>
      <c r="R5" s="2">
        <v>940</v>
      </c>
      <c r="S5" s="2" t="s">
        <v>52</v>
      </c>
      <c r="T5" s="44">
        <v>887</v>
      </c>
      <c r="U5" s="43"/>
      <c r="V5" s="44">
        <v>843</v>
      </c>
      <c r="W5" s="43">
        <v>3</v>
      </c>
      <c r="X5" s="2">
        <v>845</v>
      </c>
      <c r="Y5" s="2" t="s">
        <v>52</v>
      </c>
      <c r="Z5" s="44">
        <v>773</v>
      </c>
      <c r="AA5" s="43">
        <v>1</v>
      </c>
      <c r="AB5" s="2">
        <f t="shared" si="0"/>
        <v>792</v>
      </c>
    </row>
    <row r="6" spans="1:28" ht="15.75" customHeight="1">
      <c r="A6" s="11">
        <v>1604</v>
      </c>
      <c r="B6" s="41" t="s">
        <v>74</v>
      </c>
      <c r="C6" s="10" t="s">
        <v>71</v>
      </c>
      <c r="D6" s="2">
        <v>1065</v>
      </c>
      <c r="E6" s="2">
        <v>2</v>
      </c>
      <c r="F6" s="2">
        <v>992</v>
      </c>
      <c r="G6" s="2" t="s">
        <v>52</v>
      </c>
      <c r="H6" s="2">
        <v>1023</v>
      </c>
      <c r="I6" s="2" t="s">
        <v>52</v>
      </c>
      <c r="J6" s="44">
        <v>1083</v>
      </c>
      <c r="K6" s="43"/>
      <c r="L6" s="44">
        <v>1053</v>
      </c>
      <c r="M6" s="43"/>
      <c r="N6" s="44">
        <v>1141</v>
      </c>
      <c r="O6" s="43"/>
      <c r="P6" s="44">
        <v>1277</v>
      </c>
      <c r="Q6" s="43"/>
      <c r="R6" s="2">
        <v>1318</v>
      </c>
      <c r="S6" s="2" t="s">
        <v>52</v>
      </c>
      <c r="T6" s="44">
        <v>1238</v>
      </c>
      <c r="U6" s="43"/>
      <c r="V6" s="44">
        <v>1213</v>
      </c>
      <c r="W6" s="43"/>
      <c r="X6" s="2">
        <v>1199</v>
      </c>
      <c r="Y6" s="2">
        <v>2</v>
      </c>
      <c r="Z6" s="44">
        <v>1163</v>
      </c>
      <c r="AA6" s="43">
        <v>1</v>
      </c>
      <c r="AB6" s="2">
        <f t="shared" si="0"/>
        <v>1147</v>
      </c>
    </row>
    <row r="7" spans="1:28" ht="15.75" customHeight="1">
      <c r="A7" s="11">
        <v>1201</v>
      </c>
      <c r="B7" s="41" t="s">
        <v>75</v>
      </c>
      <c r="C7" s="10" t="s">
        <v>71</v>
      </c>
      <c r="D7" s="2">
        <v>2679</v>
      </c>
      <c r="E7" s="2">
        <v>1</v>
      </c>
      <c r="F7" s="2">
        <v>2587</v>
      </c>
      <c r="G7" s="2" t="s">
        <v>52</v>
      </c>
      <c r="H7" s="2">
        <v>2594</v>
      </c>
      <c r="I7" s="2" t="s">
        <v>52</v>
      </c>
      <c r="J7" s="44">
        <v>2682</v>
      </c>
      <c r="K7" s="43">
        <v>3</v>
      </c>
      <c r="L7" s="44">
        <v>2635</v>
      </c>
      <c r="M7" s="43">
        <v>2</v>
      </c>
      <c r="N7" s="44">
        <v>2709</v>
      </c>
      <c r="O7" s="43"/>
      <c r="P7" s="44">
        <v>2809</v>
      </c>
      <c r="Q7" s="43"/>
      <c r="R7" s="2">
        <v>2817</v>
      </c>
      <c r="S7" s="2" t="s">
        <v>52</v>
      </c>
      <c r="T7" s="44">
        <v>2851</v>
      </c>
      <c r="U7" s="43">
        <v>1</v>
      </c>
      <c r="V7" s="44">
        <v>2868</v>
      </c>
      <c r="W7" s="43">
        <v>3</v>
      </c>
      <c r="X7" s="2">
        <v>2779</v>
      </c>
      <c r="Y7" s="2" t="s">
        <v>52</v>
      </c>
      <c r="Z7" s="44">
        <v>2710</v>
      </c>
      <c r="AA7" s="43"/>
      <c r="AB7" s="2">
        <f t="shared" si="0"/>
        <v>2727</v>
      </c>
    </row>
    <row r="8" spans="1:28" ht="15.75" customHeight="1">
      <c r="A8" s="11">
        <v>1609</v>
      </c>
      <c r="B8" s="41" t="s">
        <v>76</v>
      </c>
      <c r="C8" s="10" t="s">
        <v>71</v>
      </c>
      <c r="D8" s="2">
        <v>1471</v>
      </c>
      <c r="E8" s="2" t="s">
        <v>52</v>
      </c>
      <c r="F8" s="2">
        <v>1367</v>
      </c>
      <c r="G8" s="2" t="s">
        <v>52</v>
      </c>
      <c r="H8" s="2">
        <v>1381</v>
      </c>
      <c r="I8" s="2" t="s">
        <v>52</v>
      </c>
      <c r="J8" s="44">
        <v>1452</v>
      </c>
      <c r="K8" s="43"/>
      <c r="L8" s="44">
        <v>1408</v>
      </c>
      <c r="M8" s="43"/>
      <c r="N8" s="44">
        <v>1530</v>
      </c>
      <c r="O8" s="43"/>
      <c r="P8" s="44">
        <v>1601</v>
      </c>
      <c r="Q8" s="43">
        <v>2</v>
      </c>
      <c r="R8" s="2">
        <v>1638</v>
      </c>
      <c r="S8" s="2" t="s">
        <v>52</v>
      </c>
      <c r="T8" s="44">
        <v>1660</v>
      </c>
      <c r="U8" s="43"/>
      <c r="V8" s="44">
        <v>1621</v>
      </c>
      <c r="W8" s="43"/>
      <c r="X8" s="2">
        <v>1586</v>
      </c>
      <c r="Y8" s="2">
        <v>2</v>
      </c>
      <c r="Z8" s="44">
        <v>1532</v>
      </c>
      <c r="AA8" s="43"/>
      <c r="AB8" s="2">
        <f t="shared" si="0"/>
        <v>1521</v>
      </c>
    </row>
    <row r="9" spans="1:28" ht="15.75" customHeight="1">
      <c r="A9" s="11">
        <v>1603</v>
      </c>
      <c r="B9" s="41" t="s">
        <v>77</v>
      </c>
      <c r="C9" s="10" t="s">
        <v>71</v>
      </c>
      <c r="D9" s="2">
        <v>1436</v>
      </c>
      <c r="E9" s="2" t="s">
        <v>52</v>
      </c>
      <c r="F9" s="2">
        <v>1345</v>
      </c>
      <c r="G9" s="2" t="s">
        <v>52</v>
      </c>
      <c r="H9" s="2">
        <v>1373</v>
      </c>
      <c r="I9" s="2">
        <v>1</v>
      </c>
      <c r="J9" s="44">
        <v>1414</v>
      </c>
      <c r="K9" s="43">
        <v>1</v>
      </c>
      <c r="L9" s="44">
        <v>1393</v>
      </c>
      <c r="M9" s="43"/>
      <c r="N9" s="44">
        <v>1484</v>
      </c>
      <c r="O9" s="43"/>
      <c r="P9" s="44">
        <v>1604</v>
      </c>
      <c r="Q9" s="43"/>
      <c r="R9" s="2">
        <v>1656</v>
      </c>
      <c r="S9" s="2" t="s">
        <v>52</v>
      </c>
      <c r="T9" s="44">
        <v>1577</v>
      </c>
      <c r="U9" s="43">
        <v>1</v>
      </c>
      <c r="V9" s="44">
        <v>1572</v>
      </c>
      <c r="W9" s="43"/>
      <c r="X9" s="2">
        <v>1561</v>
      </c>
      <c r="Y9" s="2">
        <v>2</v>
      </c>
      <c r="Z9" s="44">
        <v>1515</v>
      </c>
      <c r="AA9" s="43">
        <v>1</v>
      </c>
      <c r="AB9" s="2">
        <f t="shared" si="0"/>
        <v>1494</v>
      </c>
    </row>
    <row r="10" spans="1:28" ht="15.75" customHeight="1">
      <c r="A10" s="11">
        <v>1602</v>
      </c>
      <c r="B10" s="41" t="s">
        <v>0</v>
      </c>
      <c r="C10" s="10" t="s">
        <v>71</v>
      </c>
      <c r="D10" s="2">
        <v>968</v>
      </c>
      <c r="E10" s="2" t="s">
        <v>52</v>
      </c>
      <c r="F10" s="2">
        <v>906</v>
      </c>
      <c r="G10" s="2" t="s">
        <v>52</v>
      </c>
      <c r="H10" s="2">
        <v>937</v>
      </c>
      <c r="I10" s="2" t="s">
        <v>52</v>
      </c>
      <c r="J10" s="44">
        <v>1006</v>
      </c>
      <c r="K10" s="43">
        <v>2</v>
      </c>
      <c r="L10" s="44">
        <v>987</v>
      </c>
      <c r="M10" s="43">
        <v>2</v>
      </c>
      <c r="N10" s="44">
        <v>1105</v>
      </c>
      <c r="O10" s="43">
        <v>1</v>
      </c>
      <c r="P10" s="44">
        <v>1223</v>
      </c>
      <c r="Q10" s="43"/>
      <c r="R10" s="2">
        <v>1276</v>
      </c>
      <c r="S10" s="2" t="s">
        <v>52</v>
      </c>
      <c r="T10" s="44">
        <v>1168</v>
      </c>
      <c r="U10" s="43"/>
      <c r="V10" s="44">
        <v>1163</v>
      </c>
      <c r="W10" s="43">
        <v>4</v>
      </c>
      <c r="X10" s="2">
        <v>1137</v>
      </c>
      <c r="Y10" s="2" t="s">
        <v>52</v>
      </c>
      <c r="Z10" s="44">
        <v>1074</v>
      </c>
      <c r="AA10" s="43"/>
      <c r="AB10" s="2">
        <f t="shared" si="0"/>
        <v>1079</v>
      </c>
    </row>
    <row r="11" spans="1:28" ht="15.75" customHeight="1">
      <c r="A11" s="11">
        <v>1303</v>
      </c>
      <c r="B11" s="41" t="s">
        <v>1</v>
      </c>
      <c r="C11" s="10" t="s">
        <v>71</v>
      </c>
      <c r="D11" s="2">
        <v>2929</v>
      </c>
      <c r="E11" s="2">
        <v>1</v>
      </c>
      <c r="F11" s="2">
        <v>2851</v>
      </c>
      <c r="G11" s="2" t="s">
        <v>52</v>
      </c>
      <c r="H11" s="2">
        <v>2895</v>
      </c>
      <c r="I11" s="2" t="s">
        <v>52</v>
      </c>
      <c r="J11" s="44">
        <v>2935</v>
      </c>
      <c r="K11" s="43">
        <v>2</v>
      </c>
      <c r="L11" s="44">
        <v>2884</v>
      </c>
      <c r="M11" s="43">
        <v>1</v>
      </c>
      <c r="N11" s="44">
        <v>2913</v>
      </c>
      <c r="O11" s="43"/>
      <c r="P11" s="44">
        <v>2970</v>
      </c>
      <c r="Q11" s="43"/>
      <c r="R11" s="2">
        <v>2981</v>
      </c>
      <c r="S11" s="2">
        <v>1</v>
      </c>
      <c r="T11" s="44">
        <v>3080</v>
      </c>
      <c r="U11" s="43">
        <v>3</v>
      </c>
      <c r="V11" s="44">
        <v>3092</v>
      </c>
      <c r="W11" s="43"/>
      <c r="X11" s="2">
        <v>3007</v>
      </c>
      <c r="Y11" s="2">
        <v>1</v>
      </c>
      <c r="Z11" s="44">
        <v>2904</v>
      </c>
      <c r="AA11" s="43">
        <v>1</v>
      </c>
      <c r="AB11" s="2">
        <f t="shared" si="0"/>
        <v>2953</v>
      </c>
    </row>
    <row r="12" spans="1:28" ht="15.75" customHeight="1">
      <c r="A12" s="11">
        <v>1301</v>
      </c>
      <c r="B12" s="41" t="s">
        <v>78</v>
      </c>
      <c r="C12" s="10" t="s">
        <v>71</v>
      </c>
      <c r="D12" s="2">
        <v>2511</v>
      </c>
      <c r="E12" s="2" t="s">
        <v>52</v>
      </c>
      <c r="F12" s="2">
        <v>2437</v>
      </c>
      <c r="G12" s="2">
        <v>1</v>
      </c>
      <c r="H12" s="2">
        <v>2492</v>
      </c>
      <c r="I12" s="2">
        <v>1</v>
      </c>
      <c r="J12" s="44">
        <v>2544</v>
      </c>
      <c r="K12" s="43"/>
      <c r="L12" s="44">
        <v>2494</v>
      </c>
      <c r="M12" s="43"/>
      <c r="N12" s="44">
        <v>2516</v>
      </c>
      <c r="O12" s="43"/>
      <c r="P12" s="44">
        <v>2567</v>
      </c>
      <c r="Q12" s="43"/>
      <c r="R12" s="2">
        <v>2584</v>
      </c>
      <c r="S12" s="2">
        <v>4</v>
      </c>
      <c r="T12" s="44">
        <v>2689</v>
      </c>
      <c r="U12" s="43"/>
      <c r="V12" s="44">
        <v>2676</v>
      </c>
      <c r="W12" s="43"/>
      <c r="X12" s="2">
        <v>2597</v>
      </c>
      <c r="Y12" s="2">
        <v>1</v>
      </c>
      <c r="Z12" s="44">
        <v>2489</v>
      </c>
      <c r="AA12" s="43"/>
      <c r="AB12" s="2">
        <f t="shared" si="0"/>
        <v>2550</v>
      </c>
    </row>
    <row r="13" spans="1:28" ht="15.75" customHeight="1">
      <c r="A13" s="11">
        <v>1304</v>
      </c>
      <c r="B13" s="41" t="s">
        <v>79</v>
      </c>
      <c r="C13" s="10" t="s">
        <v>71</v>
      </c>
      <c r="D13" s="2">
        <v>2179</v>
      </c>
      <c r="E13" s="2" t="s">
        <v>52</v>
      </c>
      <c r="F13" s="2">
        <v>2093</v>
      </c>
      <c r="G13" s="2">
        <v>1</v>
      </c>
      <c r="H13" s="2">
        <v>2150</v>
      </c>
      <c r="I13" s="2" t="s">
        <v>52</v>
      </c>
      <c r="J13" s="44">
        <v>2182</v>
      </c>
      <c r="K13" s="43"/>
      <c r="L13" s="44">
        <v>2119</v>
      </c>
      <c r="M13" s="43"/>
      <c r="N13" s="44">
        <v>2145</v>
      </c>
      <c r="O13" s="43"/>
      <c r="P13" s="44">
        <v>2185</v>
      </c>
      <c r="Q13" s="43"/>
      <c r="R13" s="2">
        <v>2206</v>
      </c>
      <c r="S13" s="2">
        <v>1</v>
      </c>
      <c r="T13" s="44">
        <v>2313</v>
      </c>
      <c r="U13" s="43"/>
      <c r="V13" s="44">
        <v>2300</v>
      </c>
      <c r="W13" s="43"/>
      <c r="X13" s="2">
        <v>2219</v>
      </c>
      <c r="Y13" s="2" t="s">
        <v>52</v>
      </c>
      <c r="Z13" s="44">
        <v>2102</v>
      </c>
      <c r="AA13" s="43"/>
      <c r="AB13" s="2">
        <f t="shared" si="0"/>
        <v>2183</v>
      </c>
    </row>
    <row r="14" spans="1:28" ht="15.75" customHeight="1">
      <c r="A14" s="11">
        <v>1606</v>
      </c>
      <c r="B14" s="41" t="s">
        <v>80</v>
      </c>
      <c r="C14" s="10" t="s">
        <v>71</v>
      </c>
      <c r="D14" s="2">
        <v>1999</v>
      </c>
      <c r="E14" s="2" t="s">
        <v>52</v>
      </c>
      <c r="F14" s="2">
        <v>1942</v>
      </c>
      <c r="G14" s="2" t="s">
        <v>52</v>
      </c>
      <c r="H14" s="2">
        <v>1977</v>
      </c>
      <c r="I14" s="2" t="s">
        <v>52</v>
      </c>
      <c r="J14" s="44">
        <v>2043</v>
      </c>
      <c r="K14" s="43"/>
      <c r="L14" s="44">
        <v>1988</v>
      </c>
      <c r="M14" s="43">
        <v>2</v>
      </c>
      <c r="N14" s="44">
        <v>2086</v>
      </c>
      <c r="O14" s="43">
        <v>3</v>
      </c>
      <c r="P14" s="44">
        <v>2200</v>
      </c>
      <c r="Q14" s="43"/>
      <c r="R14" s="2">
        <v>2252</v>
      </c>
      <c r="S14" s="2" t="s">
        <v>52</v>
      </c>
      <c r="T14" s="44">
        <v>2172</v>
      </c>
      <c r="U14" s="43"/>
      <c r="V14" s="44">
        <v>2173</v>
      </c>
      <c r="W14" s="43"/>
      <c r="X14" s="2">
        <v>2105</v>
      </c>
      <c r="Y14" s="2">
        <v>4</v>
      </c>
      <c r="Z14" s="44">
        <v>2064</v>
      </c>
      <c r="AA14" s="43"/>
      <c r="AB14" s="2">
        <f t="shared" si="0"/>
        <v>2083</v>
      </c>
    </row>
    <row r="15" spans="1:28" ht="15.75" customHeight="1">
      <c r="A15" s="11">
        <v>1302</v>
      </c>
      <c r="B15" s="41" t="s">
        <v>81</v>
      </c>
      <c r="C15" s="10" t="s">
        <v>71</v>
      </c>
      <c r="D15" s="2">
        <v>2216</v>
      </c>
      <c r="E15" s="2">
        <v>1</v>
      </c>
      <c r="F15" s="2">
        <v>2185</v>
      </c>
      <c r="G15" s="2" t="s">
        <v>52</v>
      </c>
      <c r="H15" s="2">
        <v>2227</v>
      </c>
      <c r="I15" s="2" t="s">
        <v>52</v>
      </c>
      <c r="J15" s="44">
        <v>2336</v>
      </c>
      <c r="K15" s="43"/>
      <c r="L15" s="44">
        <v>2353</v>
      </c>
      <c r="M15" s="43"/>
      <c r="N15" s="44">
        <v>2380</v>
      </c>
      <c r="O15" s="43"/>
      <c r="P15" s="44">
        <v>2393</v>
      </c>
      <c r="Q15" s="43"/>
      <c r="R15" s="2">
        <v>2457</v>
      </c>
      <c r="S15" s="2" t="s">
        <v>52</v>
      </c>
      <c r="T15" s="44">
        <v>2542</v>
      </c>
      <c r="U15" s="43"/>
      <c r="V15" s="44">
        <v>2513</v>
      </c>
      <c r="W15" s="43">
        <v>3</v>
      </c>
      <c r="X15" s="2">
        <v>2353</v>
      </c>
      <c r="Y15" s="2">
        <v>3</v>
      </c>
      <c r="Z15" s="44">
        <v>2217</v>
      </c>
      <c r="AA15" s="43"/>
      <c r="AB15" s="2">
        <f t="shared" si="0"/>
        <v>2348</v>
      </c>
    </row>
    <row r="16" spans="1:28" ht="15.75" customHeight="1">
      <c r="A16" s="11">
        <v>1601</v>
      </c>
      <c r="B16" s="41" t="s">
        <v>82</v>
      </c>
      <c r="C16" s="10" t="s">
        <v>71</v>
      </c>
      <c r="D16" s="2">
        <v>2058</v>
      </c>
      <c r="E16" s="2" t="s">
        <v>52</v>
      </c>
      <c r="F16" s="2">
        <v>2010</v>
      </c>
      <c r="G16" s="2" t="s">
        <v>52</v>
      </c>
      <c r="H16" s="2">
        <v>2040</v>
      </c>
      <c r="I16" s="2" t="s">
        <v>52</v>
      </c>
      <c r="J16" s="44">
        <v>2106</v>
      </c>
      <c r="K16" s="43"/>
      <c r="L16" s="44">
        <v>2117</v>
      </c>
      <c r="M16" s="43"/>
      <c r="N16" s="44">
        <v>2234</v>
      </c>
      <c r="O16" s="43"/>
      <c r="P16" s="44">
        <v>2361</v>
      </c>
      <c r="Q16" s="43"/>
      <c r="R16" s="2">
        <v>2406</v>
      </c>
      <c r="S16" s="2" t="s">
        <v>52</v>
      </c>
      <c r="T16" s="44">
        <v>2312</v>
      </c>
      <c r="U16" s="43"/>
      <c r="V16" s="44">
        <v>2321</v>
      </c>
      <c r="W16" s="43">
        <v>2</v>
      </c>
      <c r="X16" s="2">
        <v>2251</v>
      </c>
      <c r="Y16" s="2">
        <v>1</v>
      </c>
      <c r="Z16" s="44">
        <v>2175</v>
      </c>
      <c r="AA16" s="43">
        <v>3</v>
      </c>
      <c r="AB16" s="2">
        <f t="shared" si="0"/>
        <v>2199</v>
      </c>
    </row>
    <row r="17" spans="1:28" ht="15.75" customHeight="1">
      <c r="A17" s="11">
        <v>1401</v>
      </c>
      <c r="B17" s="41" t="s">
        <v>83</v>
      </c>
      <c r="C17" s="10" t="s">
        <v>71</v>
      </c>
      <c r="D17" s="2">
        <v>2164</v>
      </c>
      <c r="E17" s="2" t="s">
        <v>52</v>
      </c>
      <c r="F17" s="2">
        <v>2089</v>
      </c>
      <c r="G17" s="2" t="s">
        <v>52</v>
      </c>
      <c r="H17" s="2">
        <v>2187</v>
      </c>
      <c r="I17" s="2" t="s">
        <v>52</v>
      </c>
      <c r="J17" s="44">
        <v>2222</v>
      </c>
      <c r="K17" s="43"/>
      <c r="L17" s="44">
        <v>2292</v>
      </c>
      <c r="M17" s="43"/>
      <c r="N17" s="44">
        <v>2356</v>
      </c>
      <c r="O17" s="43"/>
      <c r="P17" s="44">
        <v>2394</v>
      </c>
      <c r="Q17" s="43"/>
      <c r="R17" s="2">
        <v>2475</v>
      </c>
      <c r="S17" s="2" t="s">
        <v>52</v>
      </c>
      <c r="T17" s="44">
        <v>2540</v>
      </c>
      <c r="U17" s="43"/>
      <c r="V17" s="44">
        <v>2485</v>
      </c>
      <c r="W17" s="43"/>
      <c r="X17" s="2">
        <v>2357</v>
      </c>
      <c r="Y17" s="2">
        <v>2</v>
      </c>
      <c r="Z17" s="44">
        <v>2196</v>
      </c>
      <c r="AA17" s="43"/>
      <c r="AB17" s="2">
        <f t="shared" si="0"/>
        <v>2313</v>
      </c>
    </row>
    <row r="18" spans="1:28" ht="15.75" customHeight="1">
      <c r="A18" s="11">
        <v>1610</v>
      </c>
      <c r="B18" s="41" t="s">
        <v>84</v>
      </c>
      <c r="C18" s="10" t="s">
        <v>71</v>
      </c>
      <c r="D18" s="2">
        <v>1478</v>
      </c>
      <c r="E18" s="2" t="s">
        <v>52</v>
      </c>
      <c r="F18" s="2">
        <v>1442</v>
      </c>
      <c r="G18" s="2" t="s">
        <v>52</v>
      </c>
      <c r="H18" s="2">
        <v>1473</v>
      </c>
      <c r="I18" s="2" t="s">
        <v>52</v>
      </c>
      <c r="J18" s="44">
        <v>1554</v>
      </c>
      <c r="K18" s="43"/>
      <c r="L18" s="44">
        <v>1574</v>
      </c>
      <c r="M18" s="43"/>
      <c r="N18" s="44">
        <v>1689</v>
      </c>
      <c r="O18" s="43"/>
      <c r="P18" s="44">
        <v>1795</v>
      </c>
      <c r="Q18" s="43">
        <v>2</v>
      </c>
      <c r="R18" s="2">
        <v>1842</v>
      </c>
      <c r="S18" s="2">
        <v>1</v>
      </c>
      <c r="T18" s="44">
        <v>1761</v>
      </c>
      <c r="U18" s="43"/>
      <c r="V18" s="44">
        <v>1752</v>
      </c>
      <c r="W18" s="43"/>
      <c r="X18" s="2">
        <v>1664</v>
      </c>
      <c r="Y18" s="2">
        <v>2</v>
      </c>
      <c r="Z18" s="44">
        <v>1568</v>
      </c>
      <c r="AA18" s="43"/>
      <c r="AB18" s="2">
        <f t="shared" si="0"/>
        <v>1633</v>
      </c>
    </row>
    <row r="19" spans="1:28" ht="15.75" customHeight="1">
      <c r="A19" s="11">
        <v>1404</v>
      </c>
      <c r="B19" s="41" t="s">
        <v>85</v>
      </c>
      <c r="C19" s="10" t="s">
        <v>71</v>
      </c>
      <c r="D19" s="2">
        <v>2154</v>
      </c>
      <c r="E19" s="2" t="s">
        <v>52</v>
      </c>
      <c r="F19" s="2">
        <v>2172</v>
      </c>
      <c r="G19" s="2" t="s">
        <v>52</v>
      </c>
      <c r="H19" s="2">
        <v>2219</v>
      </c>
      <c r="I19" s="2" t="s">
        <v>52</v>
      </c>
      <c r="J19" s="44">
        <v>2221</v>
      </c>
      <c r="K19" s="43"/>
      <c r="L19" s="44">
        <v>2289</v>
      </c>
      <c r="M19" s="43"/>
      <c r="N19" s="44">
        <v>2352</v>
      </c>
      <c r="O19" s="43"/>
      <c r="P19" s="44">
        <v>2375</v>
      </c>
      <c r="Q19" s="43"/>
      <c r="R19" s="2">
        <v>2464</v>
      </c>
      <c r="S19" s="2" t="s">
        <v>52</v>
      </c>
      <c r="T19" s="44">
        <v>2547</v>
      </c>
      <c r="U19" s="43">
        <v>1</v>
      </c>
      <c r="V19" s="44">
        <v>2484</v>
      </c>
      <c r="W19" s="43"/>
      <c r="X19" s="2">
        <v>2333</v>
      </c>
      <c r="Y19" s="2">
        <v>1</v>
      </c>
      <c r="Z19" s="44">
        <v>2232</v>
      </c>
      <c r="AA19" s="43"/>
      <c r="AB19" s="2">
        <f t="shared" si="0"/>
        <v>2320</v>
      </c>
    </row>
    <row r="20" spans="1:28" ht="15.75" customHeight="1">
      <c r="A20" s="11">
        <v>1502</v>
      </c>
      <c r="B20" s="41" t="s">
        <v>86</v>
      </c>
      <c r="C20" s="10" t="s">
        <v>71</v>
      </c>
      <c r="D20" s="2">
        <v>2505</v>
      </c>
      <c r="E20" s="2" t="s">
        <v>52</v>
      </c>
      <c r="F20" s="2">
        <v>2477</v>
      </c>
      <c r="G20" s="2">
        <v>1</v>
      </c>
      <c r="H20" s="2">
        <v>2495</v>
      </c>
      <c r="I20" s="2" t="s">
        <v>52</v>
      </c>
      <c r="J20" s="44">
        <v>2582</v>
      </c>
      <c r="K20" s="43">
        <v>2</v>
      </c>
      <c r="L20" s="44">
        <v>2621</v>
      </c>
      <c r="M20" s="43"/>
      <c r="N20" s="44">
        <v>2730</v>
      </c>
      <c r="O20" s="43">
        <v>1</v>
      </c>
      <c r="P20" s="44">
        <v>2804</v>
      </c>
      <c r="Q20" s="43"/>
      <c r="R20" s="2">
        <v>2867</v>
      </c>
      <c r="S20" s="2">
        <v>1</v>
      </c>
      <c r="T20" s="44">
        <v>2836</v>
      </c>
      <c r="U20" s="43">
        <v>8</v>
      </c>
      <c r="V20" s="44">
        <v>2793</v>
      </c>
      <c r="W20" s="43"/>
      <c r="X20" s="2">
        <v>2689</v>
      </c>
      <c r="Y20" s="2" t="s">
        <v>52</v>
      </c>
      <c r="Z20" s="44">
        <v>2583</v>
      </c>
      <c r="AA20" s="43"/>
      <c r="AB20" s="2">
        <f t="shared" si="0"/>
        <v>2665</v>
      </c>
    </row>
    <row r="21" spans="1:28" ht="15.75" customHeight="1">
      <c r="A21" s="11">
        <v>1403</v>
      </c>
      <c r="B21" s="41" t="s">
        <v>87</v>
      </c>
      <c r="C21" s="10" t="s">
        <v>71</v>
      </c>
      <c r="D21" s="2">
        <v>2326</v>
      </c>
      <c r="E21" s="2" t="s">
        <v>52</v>
      </c>
      <c r="F21" s="2">
        <v>2288</v>
      </c>
      <c r="G21" s="2" t="s">
        <v>52</v>
      </c>
      <c r="H21" s="2">
        <v>2282</v>
      </c>
      <c r="I21" s="2" t="s">
        <v>52</v>
      </c>
      <c r="J21" s="44">
        <v>2330</v>
      </c>
      <c r="K21" s="43"/>
      <c r="L21" s="44">
        <v>2394</v>
      </c>
      <c r="M21" s="43"/>
      <c r="N21" s="44">
        <v>2467</v>
      </c>
      <c r="O21" s="43"/>
      <c r="P21" s="44">
        <v>2459</v>
      </c>
      <c r="Q21" s="43"/>
      <c r="R21" s="2">
        <v>2582</v>
      </c>
      <c r="S21" s="2" t="s">
        <v>52</v>
      </c>
      <c r="T21" s="44">
        <v>2625</v>
      </c>
      <c r="U21" s="43"/>
      <c r="V21" s="44">
        <v>2556</v>
      </c>
      <c r="W21" s="43"/>
      <c r="X21" s="2">
        <v>2435</v>
      </c>
      <c r="Y21" s="2" t="s">
        <v>52</v>
      </c>
      <c r="Z21" s="44">
        <v>2377</v>
      </c>
      <c r="AA21" s="43"/>
      <c r="AB21" s="2">
        <f t="shared" si="0"/>
        <v>2427</v>
      </c>
    </row>
    <row r="22" spans="1:28" ht="15.75" customHeight="1">
      <c r="A22" s="11">
        <v>1501</v>
      </c>
      <c r="B22" s="41" t="s">
        <v>2</v>
      </c>
      <c r="C22" s="10" t="s">
        <v>71</v>
      </c>
      <c r="D22" s="2">
        <v>3294</v>
      </c>
      <c r="E22" s="2" t="s">
        <v>52</v>
      </c>
      <c r="F22" s="2">
        <v>3266</v>
      </c>
      <c r="G22" s="2" t="s">
        <v>52</v>
      </c>
      <c r="H22" s="2">
        <v>3262</v>
      </c>
      <c r="I22" s="2">
        <v>1</v>
      </c>
      <c r="J22" s="44">
        <v>3348</v>
      </c>
      <c r="K22" s="43"/>
      <c r="L22" s="44">
        <v>3378</v>
      </c>
      <c r="M22" s="43"/>
      <c r="N22" s="44">
        <v>3469</v>
      </c>
      <c r="O22" s="43">
        <v>2</v>
      </c>
      <c r="P22" s="44">
        <v>3515</v>
      </c>
      <c r="Q22" s="43"/>
      <c r="R22" s="2">
        <v>3636</v>
      </c>
      <c r="S22" s="2">
        <v>1</v>
      </c>
      <c r="T22" s="44">
        <v>3652</v>
      </c>
      <c r="U22" s="43"/>
      <c r="V22" s="44">
        <v>3568</v>
      </c>
      <c r="W22" s="43"/>
      <c r="X22" s="2">
        <v>3445</v>
      </c>
      <c r="Y22" s="2" t="s">
        <v>52</v>
      </c>
      <c r="Z22" s="44">
        <v>3346</v>
      </c>
      <c r="AA22" s="43"/>
      <c r="AB22" s="2">
        <f t="shared" si="0"/>
        <v>3432</v>
      </c>
    </row>
    <row r="23" spans="1:28" ht="15.75" customHeight="1">
      <c r="A23" s="11">
        <v>1503</v>
      </c>
      <c r="B23" s="41" t="s">
        <v>88</v>
      </c>
      <c r="C23" s="10" t="s">
        <v>71</v>
      </c>
      <c r="D23" s="2">
        <v>2111</v>
      </c>
      <c r="E23" s="2" t="s">
        <v>52</v>
      </c>
      <c r="F23" s="2">
        <v>2034</v>
      </c>
      <c r="G23" s="2">
        <v>1</v>
      </c>
      <c r="H23" s="2">
        <v>2083</v>
      </c>
      <c r="I23" s="2" t="s">
        <v>52</v>
      </c>
      <c r="J23" s="44">
        <v>2069</v>
      </c>
      <c r="K23" s="43"/>
      <c r="L23" s="44">
        <v>2255</v>
      </c>
      <c r="M23" s="43"/>
      <c r="N23" s="44">
        <v>2354</v>
      </c>
      <c r="O23" s="43"/>
      <c r="P23" s="44">
        <v>2439</v>
      </c>
      <c r="Q23" s="43"/>
      <c r="R23" s="2">
        <v>2345</v>
      </c>
      <c r="S23" s="2" t="s">
        <v>52</v>
      </c>
      <c r="T23" s="44">
        <v>2320</v>
      </c>
      <c r="U23" s="43">
        <v>1</v>
      </c>
      <c r="V23" s="44">
        <v>2389</v>
      </c>
      <c r="W23" s="43"/>
      <c r="X23" s="2">
        <v>2243</v>
      </c>
      <c r="Y23" s="2" t="s">
        <v>52</v>
      </c>
      <c r="Z23" s="44">
        <v>2114</v>
      </c>
      <c r="AA23" s="43"/>
      <c r="AB23" s="2">
        <f t="shared" si="0"/>
        <v>2230</v>
      </c>
    </row>
    <row r="24" spans="1:28" ht="15.75" customHeight="1">
      <c r="A24" s="11">
        <v>1305</v>
      </c>
      <c r="B24" s="41" t="s">
        <v>89</v>
      </c>
      <c r="C24" s="10" t="s">
        <v>71</v>
      </c>
      <c r="D24" s="2">
        <v>2491</v>
      </c>
      <c r="E24" s="2" t="s">
        <v>52</v>
      </c>
      <c r="F24" s="2">
        <v>2417</v>
      </c>
      <c r="G24" s="2" t="s">
        <v>52</v>
      </c>
      <c r="H24" s="2">
        <v>2465</v>
      </c>
      <c r="I24" s="2" t="s">
        <v>52</v>
      </c>
      <c r="J24" s="44">
        <v>2539</v>
      </c>
      <c r="K24" s="43"/>
      <c r="L24" s="44">
        <v>2495</v>
      </c>
      <c r="M24" s="43"/>
      <c r="N24" s="44">
        <v>2505</v>
      </c>
      <c r="O24" s="43"/>
      <c r="P24" s="44">
        <v>2530</v>
      </c>
      <c r="Q24" s="43"/>
      <c r="R24" s="2">
        <v>2569</v>
      </c>
      <c r="S24" s="2" t="s">
        <v>52</v>
      </c>
      <c r="T24" s="44">
        <v>2682</v>
      </c>
      <c r="U24" s="43"/>
      <c r="V24" s="44">
        <v>2661</v>
      </c>
      <c r="W24" s="43"/>
      <c r="X24" s="2">
        <v>2556</v>
      </c>
      <c r="Y24" s="2">
        <v>1</v>
      </c>
      <c r="Z24" s="44">
        <v>2456</v>
      </c>
      <c r="AA24" s="43"/>
      <c r="AB24" s="2">
        <f t="shared" si="0"/>
        <v>2531</v>
      </c>
    </row>
    <row r="25" spans="1:28" ht="15.75" customHeight="1">
      <c r="A25" s="11">
        <v>1306</v>
      </c>
      <c r="B25" s="41" t="s">
        <v>90</v>
      </c>
      <c r="C25" s="10" t="s">
        <v>71</v>
      </c>
      <c r="D25" s="2">
        <v>3147</v>
      </c>
      <c r="E25" s="2" t="s">
        <v>52</v>
      </c>
      <c r="F25" s="2">
        <v>3081</v>
      </c>
      <c r="G25" s="2">
        <v>1</v>
      </c>
      <c r="H25" s="2">
        <v>3122</v>
      </c>
      <c r="I25" s="2">
        <v>1</v>
      </c>
      <c r="J25" s="44">
        <v>3204</v>
      </c>
      <c r="K25" s="43"/>
      <c r="L25" s="44">
        <v>3170</v>
      </c>
      <c r="M25" s="43"/>
      <c r="N25" s="44">
        <v>3187</v>
      </c>
      <c r="O25" s="43"/>
      <c r="P25" s="44">
        <v>3214</v>
      </c>
      <c r="Q25" s="43">
        <v>2</v>
      </c>
      <c r="R25" s="2">
        <v>3248</v>
      </c>
      <c r="S25" s="2" t="s">
        <v>52</v>
      </c>
      <c r="T25" s="44">
        <v>3368</v>
      </c>
      <c r="U25" s="43"/>
      <c r="V25" s="44">
        <v>3340</v>
      </c>
      <c r="W25" s="43">
        <v>1</v>
      </c>
      <c r="X25" s="2">
        <v>3222</v>
      </c>
      <c r="Y25" s="2">
        <v>2</v>
      </c>
      <c r="Z25" s="44">
        <v>3115</v>
      </c>
      <c r="AA25" s="43">
        <v>2</v>
      </c>
      <c r="AB25" s="2">
        <f t="shared" si="0"/>
        <v>3202</v>
      </c>
    </row>
    <row r="26" spans="1:28" ht="15.75" customHeight="1">
      <c r="A26" s="11">
        <v>1307</v>
      </c>
      <c r="B26" s="41" t="s">
        <v>91</v>
      </c>
      <c r="C26" s="10" t="s">
        <v>71</v>
      </c>
      <c r="D26" s="2">
        <v>2768</v>
      </c>
      <c r="E26" s="2" t="s">
        <v>52</v>
      </c>
      <c r="F26" s="2">
        <v>2672</v>
      </c>
      <c r="G26" s="2">
        <v>2</v>
      </c>
      <c r="H26" s="2">
        <v>2723</v>
      </c>
      <c r="I26" s="2">
        <v>1</v>
      </c>
      <c r="J26" s="44">
        <v>2760</v>
      </c>
      <c r="K26" s="43"/>
      <c r="L26" s="44">
        <v>2710</v>
      </c>
      <c r="M26" s="43"/>
      <c r="N26" s="44">
        <v>2736</v>
      </c>
      <c r="O26" s="43"/>
      <c r="P26" s="44">
        <v>2782</v>
      </c>
      <c r="Q26" s="43"/>
      <c r="R26" s="2">
        <v>2799</v>
      </c>
      <c r="S26" s="2">
        <v>1</v>
      </c>
      <c r="T26" s="44">
        <v>2891</v>
      </c>
      <c r="U26" s="43"/>
      <c r="V26" s="44">
        <v>2901</v>
      </c>
      <c r="W26" s="43">
        <v>1</v>
      </c>
      <c r="X26" s="2">
        <v>2817</v>
      </c>
      <c r="Y26" s="2">
        <v>1</v>
      </c>
      <c r="Z26" s="44">
        <v>2698</v>
      </c>
      <c r="AA26" s="43">
        <v>1</v>
      </c>
      <c r="AB26" s="2">
        <f t="shared" si="0"/>
        <v>2771</v>
      </c>
    </row>
    <row r="27" spans="1:28" ht="15.75" customHeight="1">
      <c r="A27" s="11">
        <v>1308</v>
      </c>
      <c r="B27" s="41" t="s">
        <v>92</v>
      </c>
      <c r="C27" s="10" t="s">
        <v>71</v>
      </c>
      <c r="D27" s="2">
        <v>2604</v>
      </c>
      <c r="E27" s="2" t="s">
        <v>52</v>
      </c>
      <c r="F27" s="2">
        <v>2523</v>
      </c>
      <c r="G27" s="2">
        <v>1</v>
      </c>
      <c r="H27" s="2">
        <v>2582</v>
      </c>
      <c r="I27" s="2" t="s">
        <v>52</v>
      </c>
      <c r="J27" s="44">
        <v>2637</v>
      </c>
      <c r="K27" s="43"/>
      <c r="L27" s="44">
        <v>2585</v>
      </c>
      <c r="M27" s="43"/>
      <c r="N27" s="44">
        <v>2612</v>
      </c>
      <c r="O27" s="43"/>
      <c r="P27" s="44">
        <v>2660</v>
      </c>
      <c r="Q27" s="43"/>
      <c r="R27" s="2">
        <v>2674</v>
      </c>
      <c r="S27" s="2">
        <v>1</v>
      </c>
      <c r="T27" s="44">
        <v>2787</v>
      </c>
      <c r="U27" s="43">
        <v>1</v>
      </c>
      <c r="V27" s="44">
        <v>2771</v>
      </c>
      <c r="W27" s="43"/>
      <c r="X27" s="2">
        <v>2689</v>
      </c>
      <c r="Y27" s="2" t="s">
        <v>52</v>
      </c>
      <c r="Z27" s="44">
        <v>2578</v>
      </c>
      <c r="AA27" s="43"/>
      <c r="AB27" s="2">
        <f t="shared" si="0"/>
        <v>2642</v>
      </c>
    </row>
    <row r="28" spans="1:28" ht="15.75" customHeight="1">
      <c r="A28" s="11">
        <v>1702</v>
      </c>
      <c r="B28" s="41" t="s">
        <v>93</v>
      </c>
      <c r="C28" s="10" t="s">
        <v>71</v>
      </c>
      <c r="D28" s="2">
        <v>1159</v>
      </c>
      <c r="E28" s="2" t="s">
        <v>52</v>
      </c>
      <c r="F28" s="2">
        <v>1053</v>
      </c>
      <c r="G28" s="2" t="s">
        <v>52</v>
      </c>
      <c r="H28" s="2">
        <v>1091</v>
      </c>
      <c r="I28" s="2" t="s">
        <v>52</v>
      </c>
      <c r="J28" s="44">
        <v>1117</v>
      </c>
      <c r="K28" s="43"/>
      <c r="L28" s="44">
        <v>1099</v>
      </c>
      <c r="M28" s="43"/>
      <c r="N28" s="44">
        <v>1228</v>
      </c>
      <c r="O28" s="43"/>
      <c r="P28" s="44">
        <v>1253</v>
      </c>
      <c r="Q28" s="43"/>
      <c r="R28" s="2">
        <v>1289</v>
      </c>
      <c r="S28" s="2" t="s">
        <v>52</v>
      </c>
      <c r="T28" s="44">
        <v>1263</v>
      </c>
      <c r="U28" s="43"/>
      <c r="V28" s="44">
        <v>1201</v>
      </c>
      <c r="W28" s="43">
        <v>1</v>
      </c>
      <c r="X28" s="2">
        <v>1178</v>
      </c>
      <c r="Y28" s="2">
        <v>1</v>
      </c>
      <c r="Z28" s="44">
        <v>1113</v>
      </c>
      <c r="AA28" s="43"/>
      <c r="AB28" s="2">
        <f t="shared" si="0"/>
        <v>1170</v>
      </c>
    </row>
    <row r="29" spans="1:28" ht="15.75" customHeight="1">
      <c r="A29" s="11">
        <v>1611</v>
      </c>
      <c r="B29" s="41" t="s">
        <v>94</v>
      </c>
      <c r="C29" s="10" t="s">
        <v>71</v>
      </c>
      <c r="D29" s="2">
        <v>2006</v>
      </c>
      <c r="E29" s="2" t="s">
        <v>52</v>
      </c>
      <c r="F29" s="2">
        <v>1983</v>
      </c>
      <c r="G29" s="2" t="s">
        <v>52</v>
      </c>
      <c r="H29" s="2">
        <v>1984</v>
      </c>
      <c r="I29" s="2" t="s">
        <v>52</v>
      </c>
      <c r="J29" s="44">
        <v>2049</v>
      </c>
      <c r="K29" s="43"/>
      <c r="L29" s="44">
        <v>2041</v>
      </c>
      <c r="M29" s="43"/>
      <c r="N29" s="44">
        <v>2094</v>
      </c>
      <c r="O29" s="43"/>
      <c r="P29" s="44">
        <v>2199</v>
      </c>
      <c r="Q29" s="43"/>
      <c r="R29" s="2">
        <v>2249</v>
      </c>
      <c r="S29" s="2">
        <v>2</v>
      </c>
      <c r="T29" s="44">
        <v>2218</v>
      </c>
      <c r="U29" s="43">
        <v>1</v>
      </c>
      <c r="V29" s="44">
        <v>2221</v>
      </c>
      <c r="W29" s="43"/>
      <c r="X29" s="2">
        <v>2191</v>
      </c>
      <c r="Y29" s="2" t="s">
        <v>52</v>
      </c>
      <c r="Z29" s="44">
        <v>2126</v>
      </c>
      <c r="AA29" s="43"/>
      <c r="AB29" s="2">
        <f t="shared" si="0"/>
        <v>2113</v>
      </c>
    </row>
    <row r="30" spans="1:28" ht="15.75" customHeight="1">
      <c r="A30" s="11">
        <v>2701</v>
      </c>
      <c r="B30" s="41" t="s">
        <v>3</v>
      </c>
      <c r="C30" s="10" t="s">
        <v>95</v>
      </c>
      <c r="D30" s="2">
        <v>1744</v>
      </c>
      <c r="E30" s="2" t="s">
        <v>52</v>
      </c>
      <c r="F30" s="2">
        <v>1685</v>
      </c>
      <c r="G30" s="2" t="s">
        <v>52</v>
      </c>
      <c r="H30" s="2">
        <v>1704</v>
      </c>
      <c r="I30" s="2" t="s">
        <v>52</v>
      </c>
      <c r="J30" s="2">
        <v>1706</v>
      </c>
      <c r="K30" s="2" t="s">
        <v>52</v>
      </c>
      <c r="L30" s="2">
        <v>1743</v>
      </c>
      <c r="M30" s="2" t="s">
        <v>52</v>
      </c>
      <c r="N30" s="2">
        <v>1774</v>
      </c>
      <c r="O30" s="2" t="s">
        <v>52</v>
      </c>
      <c r="P30" s="2">
        <v>1874</v>
      </c>
      <c r="Q30" s="2" t="s">
        <v>52</v>
      </c>
      <c r="R30" s="2">
        <v>1899</v>
      </c>
      <c r="S30" s="2" t="s">
        <v>52</v>
      </c>
      <c r="T30" s="2">
        <v>1845</v>
      </c>
      <c r="U30" s="12">
        <v>4</v>
      </c>
      <c r="V30" s="2">
        <v>1786</v>
      </c>
      <c r="W30" s="2" t="s">
        <v>52</v>
      </c>
      <c r="X30" s="2">
        <v>1811</v>
      </c>
      <c r="Y30" s="2" t="s">
        <v>52</v>
      </c>
      <c r="Z30" s="2">
        <v>1701</v>
      </c>
      <c r="AA30" s="2" t="s">
        <v>52</v>
      </c>
      <c r="AB30" s="2">
        <f t="shared" si="0"/>
        <v>1773</v>
      </c>
    </row>
    <row r="31" spans="1:28" ht="15.75" customHeight="1">
      <c r="A31" s="11">
        <v>2702</v>
      </c>
      <c r="B31" s="41" t="s">
        <v>4</v>
      </c>
      <c r="C31" s="10" t="s">
        <v>95</v>
      </c>
      <c r="D31" s="2">
        <v>1626</v>
      </c>
      <c r="E31" s="2" t="s">
        <v>52</v>
      </c>
      <c r="F31" s="2">
        <v>1446</v>
      </c>
      <c r="G31" s="2" t="s">
        <v>52</v>
      </c>
      <c r="H31" s="2">
        <v>1431</v>
      </c>
      <c r="I31" s="2" t="s">
        <v>52</v>
      </c>
      <c r="J31" s="2">
        <v>1435</v>
      </c>
      <c r="K31" s="2" t="s">
        <v>52</v>
      </c>
      <c r="L31" s="2">
        <v>1430</v>
      </c>
      <c r="M31" s="2" t="s">
        <v>52</v>
      </c>
      <c r="N31" s="2">
        <v>1426</v>
      </c>
      <c r="O31" s="2" t="s">
        <v>52</v>
      </c>
      <c r="P31" s="2">
        <v>1535</v>
      </c>
      <c r="Q31" s="2" t="s">
        <v>52</v>
      </c>
      <c r="R31" s="2">
        <v>1564</v>
      </c>
      <c r="S31" s="2" t="s">
        <v>52</v>
      </c>
      <c r="T31" s="2">
        <v>1506</v>
      </c>
      <c r="U31" s="2" t="s">
        <v>52</v>
      </c>
      <c r="V31" s="2">
        <v>1437</v>
      </c>
      <c r="W31" s="2" t="s">
        <v>52</v>
      </c>
      <c r="X31" s="2">
        <v>1495</v>
      </c>
      <c r="Y31" s="2" t="s">
        <v>52</v>
      </c>
      <c r="Z31" s="2">
        <v>1471</v>
      </c>
      <c r="AA31" s="2" t="s">
        <v>52</v>
      </c>
      <c r="AB31" s="2">
        <f t="shared" si="0"/>
        <v>1484</v>
      </c>
    </row>
    <row r="32" spans="1:28" ht="15.75" customHeight="1">
      <c r="A32" s="11">
        <v>2101</v>
      </c>
      <c r="B32" s="41" t="s">
        <v>96</v>
      </c>
      <c r="C32" s="10" t="s">
        <v>95</v>
      </c>
      <c r="D32" s="2">
        <v>2184</v>
      </c>
      <c r="E32" s="2" t="s">
        <v>52</v>
      </c>
      <c r="F32" s="2">
        <v>2046</v>
      </c>
      <c r="G32" s="2" t="s">
        <v>52</v>
      </c>
      <c r="H32" s="2">
        <v>2045</v>
      </c>
      <c r="I32" s="2" t="s">
        <v>52</v>
      </c>
      <c r="J32" s="2">
        <v>2049</v>
      </c>
      <c r="K32" s="2" t="s">
        <v>52</v>
      </c>
      <c r="L32" s="2">
        <v>2006</v>
      </c>
      <c r="M32" s="2" t="s">
        <v>52</v>
      </c>
      <c r="N32" s="2">
        <v>2008</v>
      </c>
      <c r="O32" s="2" t="s">
        <v>52</v>
      </c>
      <c r="P32" s="2">
        <v>2075</v>
      </c>
      <c r="Q32" s="2" t="s">
        <v>52</v>
      </c>
      <c r="R32" s="2">
        <v>2092</v>
      </c>
      <c r="S32" s="2" t="s">
        <v>52</v>
      </c>
      <c r="T32" s="2">
        <v>2064</v>
      </c>
      <c r="U32" s="2" t="s">
        <v>52</v>
      </c>
      <c r="V32" s="2">
        <v>2029</v>
      </c>
      <c r="W32" s="2">
        <v>3</v>
      </c>
      <c r="X32" s="2">
        <v>2035</v>
      </c>
      <c r="Y32" s="2" t="s">
        <v>52</v>
      </c>
      <c r="Z32" s="2">
        <v>2019</v>
      </c>
      <c r="AA32" s="2" t="s">
        <v>52</v>
      </c>
      <c r="AB32" s="2">
        <f t="shared" si="0"/>
        <v>2054</v>
      </c>
    </row>
    <row r="33" spans="1:28" ht="15.75" customHeight="1">
      <c r="A33" s="11">
        <v>2102</v>
      </c>
      <c r="B33" s="41" t="s">
        <v>5</v>
      </c>
      <c r="C33" s="10" t="s">
        <v>95</v>
      </c>
      <c r="D33" s="2">
        <v>2005</v>
      </c>
      <c r="E33" s="2" t="s">
        <v>52</v>
      </c>
      <c r="F33" s="2">
        <v>1884</v>
      </c>
      <c r="G33" s="2" t="s">
        <v>52</v>
      </c>
      <c r="H33" s="2">
        <v>1883</v>
      </c>
      <c r="I33" s="2" t="s">
        <v>52</v>
      </c>
      <c r="J33" s="2">
        <v>1896</v>
      </c>
      <c r="K33" s="2" t="s">
        <v>52</v>
      </c>
      <c r="L33" s="2">
        <v>1849</v>
      </c>
      <c r="M33" s="2" t="s">
        <v>52</v>
      </c>
      <c r="N33" s="2">
        <v>1858</v>
      </c>
      <c r="O33" s="2" t="s">
        <v>52</v>
      </c>
      <c r="P33" s="2">
        <v>1924</v>
      </c>
      <c r="Q33" s="2" t="s">
        <v>52</v>
      </c>
      <c r="R33" s="2">
        <v>1937</v>
      </c>
      <c r="S33" s="2" t="s">
        <v>52</v>
      </c>
      <c r="T33" s="2">
        <v>1910</v>
      </c>
      <c r="U33" s="2" t="s">
        <v>52</v>
      </c>
      <c r="V33" s="2">
        <v>1881</v>
      </c>
      <c r="W33" s="2" t="s">
        <v>52</v>
      </c>
      <c r="X33" s="2">
        <v>1875</v>
      </c>
      <c r="Y33" s="2" t="s">
        <v>52</v>
      </c>
      <c r="Z33" s="2">
        <v>1848</v>
      </c>
      <c r="AA33" s="2" t="s">
        <v>52</v>
      </c>
      <c r="AB33" s="2">
        <f t="shared" si="0"/>
        <v>1896</v>
      </c>
    </row>
    <row r="34" spans="1:28" ht="15.75" customHeight="1">
      <c r="A34" s="11">
        <v>2103</v>
      </c>
      <c r="B34" s="41" t="s">
        <v>6</v>
      </c>
      <c r="C34" s="10" t="s">
        <v>95</v>
      </c>
      <c r="D34" s="2">
        <v>1484</v>
      </c>
      <c r="E34" s="2" t="s">
        <v>52</v>
      </c>
      <c r="F34" s="2">
        <v>1389</v>
      </c>
      <c r="G34" s="2" t="s">
        <v>52</v>
      </c>
      <c r="H34" s="2">
        <v>1409</v>
      </c>
      <c r="I34" s="2" t="s">
        <v>52</v>
      </c>
      <c r="J34" s="2">
        <v>1445</v>
      </c>
      <c r="K34" s="2" t="s">
        <v>52</v>
      </c>
      <c r="L34" s="2">
        <v>1416</v>
      </c>
      <c r="M34" s="2" t="s">
        <v>52</v>
      </c>
      <c r="N34" s="2">
        <v>1471</v>
      </c>
      <c r="O34" s="2" t="s">
        <v>52</v>
      </c>
      <c r="P34" s="2">
        <v>1548</v>
      </c>
      <c r="Q34" s="2" t="s">
        <v>52</v>
      </c>
      <c r="R34" s="2">
        <v>1590</v>
      </c>
      <c r="S34" s="2" t="s">
        <v>52</v>
      </c>
      <c r="T34" s="2">
        <v>1541</v>
      </c>
      <c r="U34" s="2" t="s">
        <v>52</v>
      </c>
      <c r="V34" s="2">
        <v>1509</v>
      </c>
      <c r="W34" s="2" t="s">
        <v>52</v>
      </c>
      <c r="X34" s="2">
        <v>1526</v>
      </c>
      <c r="Y34" s="2" t="s">
        <v>52</v>
      </c>
      <c r="Z34" s="2">
        <v>1437</v>
      </c>
      <c r="AA34" s="2" t="s">
        <v>52</v>
      </c>
      <c r="AB34" s="2">
        <f t="shared" si="0"/>
        <v>1480</v>
      </c>
    </row>
    <row r="35" spans="1:28" ht="15.75" customHeight="1">
      <c r="A35" s="11">
        <v>2201</v>
      </c>
      <c r="B35" s="41" t="s">
        <v>7</v>
      </c>
      <c r="C35" s="10" t="s">
        <v>95</v>
      </c>
      <c r="D35" s="2">
        <v>782</v>
      </c>
      <c r="E35" s="2" t="s">
        <v>52</v>
      </c>
      <c r="F35" s="2">
        <v>667</v>
      </c>
      <c r="G35" s="2" t="s">
        <v>52</v>
      </c>
      <c r="H35" s="2">
        <v>690</v>
      </c>
      <c r="I35" s="2" t="s">
        <v>52</v>
      </c>
      <c r="J35" s="2">
        <v>737</v>
      </c>
      <c r="K35" s="2" t="s">
        <v>52</v>
      </c>
      <c r="L35" s="2">
        <v>716</v>
      </c>
      <c r="M35" s="2" t="s">
        <v>52</v>
      </c>
      <c r="N35" s="2">
        <v>783</v>
      </c>
      <c r="O35" s="2" t="s">
        <v>52</v>
      </c>
      <c r="P35" s="2">
        <v>880</v>
      </c>
      <c r="Q35" s="2" t="s">
        <v>52</v>
      </c>
      <c r="R35" s="2">
        <v>920</v>
      </c>
      <c r="S35" s="2" t="s">
        <v>52</v>
      </c>
      <c r="T35" s="2">
        <v>903</v>
      </c>
      <c r="U35" s="2" t="s">
        <v>52</v>
      </c>
      <c r="V35" s="2">
        <v>903</v>
      </c>
      <c r="W35" s="2" t="s">
        <v>52</v>
      </c>
      <c r="X35" s="2">
        <v>888</v>
      </c>
      <c r="Y35" s="2" t="s">
        <v>52</v>
      </c>
      <c r="Z35" s="2">
        <v>793</v>
      </c>
      <c r="AA35" s="2" t="s">
        <v>52</v>
      </c>
      <c r="AB35" s="2">
        <f t="shared" si="0"/>
        <v>805</v>
      </c>
    </row>
    <row r="36" spans="1:28" ht="15.75" customHeight="1">
      <c r="A36" s="11">
        <v>2605</v>
      </c>
      <c r="B36" s="41" t="s">
        <v>8</v>
      </c>
      <c r="C36" s="10" t="s">
        <v>95</v>
      </c>
      <c r="D36" s="2">
        <v>1496</v>
      </c>
      <c r="E36" s="2" t="s">
        <v>52</v>
      </c>
      <c r="F36" s="2">
        <v>1431</v>
      </c>
      <c r="G36" s="2" t="s">
        <v>52</v>
      </c>
      <c r="H36" s="2">
        <v>1474</v>
      </c>
      <c r="I36" s="2" t="s">
        <v>52</v>
      </c>
      <c r="J36" s="2">
        <v>1519</v>
      </c>
      <c r="K36" s="2" t="s">
        <v>52</v>
      </c>
      <c r="L36" s="2">
        <v>1534</v>
      </c>
      <c r="M36" s="2" t="s">
        <v>52</v>
      </c>
      <c r="N36" s="2">
        <v>1617</v>
      </c>
      <c r="O36" s="2" t="s">
        <v>52</v>
      </c>
      <c r="P36" s="2">
        <v>1735</v>
      </c>
      <c r="Q36" s="2" t="s">
        <v>52</v>
      </c>
      <c r="R36" s="2">
        <v>1763</v>
      </c>
      <c r="S36" s="2" t="s">
        <v>52</v>
      </c>
      <c r="T36" s="2">
        <v>1689</v>
      </c>
      <c r="U36" s="2" t="s">
        <v>52</v>
      </c>
      <c r="V36" s="2">
        <v>1643</v>
      </c>
      <c r="W36" s="2" t="s">
        <v>52</v>
      </c>
      <c r="X36" s="2">
        <v>1644</v>
      </c>
      <c r="Y36" s="2" t="s">
        <v>52</v>
      </c>
      <c r="Z36" s="2">
        <v>1556</v>
      </c>
      <c r="AA36" s="2" t="s">
        <v>52</v>
      </c>
      <c r="AB36" s="2">
        <f t="shared" si="0"/>
        <v>1592</v>
      </c>
    </row>
    <row r="37" spans="1:28" ht="15.75" customHeight="1">
      <c r="A37" s="11">
        <v>2202</v>
      </c>
      <c r="B37" s="41" t="s">
        <v>9</v>
      </c>
      <c r="C37" s="10" t="s">
        <v>95</v>
      </c>
      <c r="D37" s="2">
        <v>1327</v>
      </c>
      <c r="E37" s="2" t="s">
        <v>52</v>
      </c>
      <c r="F37" s="2">
        <v>1211</v>
      </c>
      <c r="G37" s="2" t="s">
        <v>52</v>
      </c>
      <c r="H37" s="2">
        <v>1239</v>
      </c>
      <c r="I37" s="2" t="s">
        <v>52</v>
      </c>
      <c r="J37" s="2">
        <v>1279</v>
      </c>
      <c r="K37" s="2" t="s">
        <v>52</v>
      </c>
      <c r="L37" s="2">
        <v>1249</v>
      </c>
      <c r="M37" s="2" t="s">
        <v>52</v>
      </c>
      <c r="N37" s="2">
        <v>1311</v>
      </c>
      <c r="O37" s="2">
        <v>24</v>
      </c>
      <c r="P37" s="2">
        <v>1406</v>
      </c>
      <c r="Q37" s="2">
        <v>40</v>
      </c>
      <c r="R37" s="2">
        <v>1423</v>
      </c>
      <c r="S37" s="2" t="s">
        <v>52</v>
      </c>
      <c r="T37" s="2">
        <v>1420</v>
      </c>
      <c r="U37" s="2">
        <v>1</v>
      </c>
      <c r="V37" s="2">
        <v>1424</v>
      </c>
      <c r="W37" s="2" t="s">
        <v>52</v>
      </c>
      <c r="X37" s="2">
        <v>1395</v>
      </c>
      <c r="Y37" s="2" t="s">
        <v>52</v>
      </c>
      <c r="Z37" s="2">
        <v>1332</v>
      </c>
      <c r="AA37" s="2" t="s">
        <v>52</v>
      </c>
      <c r="AB37" s="2">
        <f t="shared" si="0"/>
        <v>1335</v>
      </c>
    </row>
    <row r="38" spans="1:28" ht="15.75" customHeight="1">
      <c r="A38" s="11">
        <v>2203</v>
      </c>
      <c r="B38" s="41" t="s">
        <v>10</v>
      </c>
      <c r="C38" s="10" t="s">
        <v>95</v>
      </c>
      <c r="D38" s="2">
        <v>1960</v>
      </c>
      <c r="E38" s="2" t="s">
        <v>52</v>
      </c>
      <c r="F38" s="2">
        <v>1869</v>
      </c>
      <c r="G38" s="2" t="s">
        <v>52</v>
      </c>
      <c r="H38" s="2">
        <v>1888</v>
      </c>
      <c r="I38" s="2" t="s">
        <v>52</v>
      </c>
      <c r="J38" s="2">
        <v>1938</v>
      </c>
      <c r="K38" s="2" t="s">
        <v>52</v>
      </c>
      <c r="L38" s="2">
        <v>1893</v>
      </c>
      <c r="M38" s="2" t="s">
        <v>52</v>
      </c>
      <c r="N38" s="2">
        <v>1958</v>
      </c>
      <c r="O38" s="2" t="s">
        <v>52</v>
      </c>
      <c r="P38" s="2">
        <v>2055</v>
      </c>
      <c r="Q38" s="2" t="s">
        <v>52</v>
      </c>
      <c r="R38" s="2">
        <v>2065</v>
      </c>
      <c r="S38" s="2" t="s">
        <v>52</v>
      </c>
      <c r="T38" s="2">
        <v>2088</v>
      </c>
      <c r="U38" s="2" t="s">
        <v>52</v>
      </c>
      <c r="V38" s="2">
        <v>2091</v>
      </c>
      <c r="W38" s="2" t="s">
        <v>52</v>
      </c>
      <c r="X38" s="2">
        <v>2037</v>
      </c>
      <c r="Y38" s="2" t="s">
        <v>52</v>
      </c>
      <c r="Z38" s="2">
        <v>1973</v>
      </c>
      <c r="AA38" s="2">
        <v>10</v>
      </c>
      <c r="AB38" s="2">
        <f t="shared" si="0"/>
        <v>1985</v>
      </c>
    </row>
    <row r="39" spans="1:28" ht="15.75" customHeight="1">
      <c r="A39" s="11">
        <v>2205</v>
      </c>
      <c r="B39" s="41" t="s">
        <v>97</v>
      </c>
      <c r="C39" s="10" t="s">
        <v>95</v>
      </c>
      <c r="D39" s="2">
        <v>1891</v>
      </c>
      <c r="E39" s="2" t="s">
        <v>52</v>
      </c>
      <c r="F39" s="2">
        <v>1794</v>
      </c>
      <c r="G39" s="2" t="s">
        <v>52</v>
      </c>
      <c r="H39" s="2">
        <v>1818</v>
      </c>
      <c r="I39" s="2" t="s">
        <v>52</v>
      </c>
      <c r="J39" s="2">
        <v>1882</v>
      </c>
      <c r="K39" s="2" t="s">
        <v>52</v>
      </c>
      <c r="L39" s="2">
        <v>1832</v>
      </c>
      <c r="M39" s="2" t="s">
        <v>52</v>
      </c>
      <c r="N39" s="2">
        <v>1907</v>
      </c>
      <c r="O39" s="2" t="s">
        <v>52</v>
      </c>
      <c r="P39" s="2">
        <v>1993</v>
      </c>
      <c r="Q39" s="2" t="s">
        <v>52</v>
      </c>
      <c r="R39" s="2">
        <v>2009</v>
      </c>
      <c r="S39" s="2" t="s">
        <v>52</v>
      </c>
      <c r="T39" s="2">
        <v>2027</v>
      </c>
      <c r="U39" s="2" t="s">
        <v>52</v>
      </c>
      <c r="V39" s="2">
        <v>2035</v>
      </c>
      <c r="W39" s="2">
        <v>1</v>
      </c>
      <c r="X39" s="2">
        <v>1968</v>
      </c>
      <c r="Y39" s="2" t="s">
        <v>52</v>
      </c>
      <c r="Z39" s="2">
        <v>1904</v>
      </c>
      <c r="AA39" s="2" t="s">
        <v>52</v>
      </c>
      <c r="AB39" s="2">
        <f t="shared" si="0"/>
        <v>1922</v>
      </c>
    </row>
    <row r="40" spans="1:28" ht="15.75" customHeight="1">
      <c r="A40" s="11">
        <v>2204</v>
      </c>
      <c r="B40" s="41" t="s">
        <v>11</v>
      </c>
      <c r="C40" s="10" t="s">
        <v>95</v>
      </c>
      <c r="D40" s="2">
        <v>1284</v>
      </c>
      <c r="E40" s="2" t="s">
        <v>52</v>
      </c>
      <c r="F40" s="2">
        <v>1186</v>
      </c>
      <c r="G40" s="2" t="s">
        <v>52</v>
      </c>
      <c r="H40" s="2">
        <v>1202</v>
      </c>
      <c r="I40" s="2" t="s">
        <v>52</v>
      </c>
      <c r="J40" s="2">
        <v>1278</v>
      </c>
      <c r="K40" s="2" t="s">
        <v>52</v>
      </c>
      <c r="L40" s="2">
        <v>1217</v>
      </c>
      <c r="M40" s="2" t="s">
        <v>52</v>
      </c>
      <c r="N40" s="2">
        <v>1296</v>
      </c>
      <c r="O40" s="2" t="s">
        <v>52</v>
      </c>
      <c r="P40" s="2">
        <v>1387</v>
      </c>
      <c r="Q40" s="2" t="s">
        <v>52</v>
      </c>
      <c r="R40" s="2">
        <v>1394</v>
      </c>
      <c r="S40" s="2" t="s">
        <v>52</v>
      </c>
      <c r="T40" s="2">
        <v>1426</v>
      </c>
      <c r="U40" s="2" t="s">
        <v>52</v>
      </c>
      <c r="V40" s="2">
        <v>1449</v>
      </c>
      <c r="W40" s="2"/>
      <c r="X40" s="2">
        <v>1363</v>
      </c>
      <c r="Y40" s="2" t="s">
        <v>52</v>
      </c>
      <c r="Z40" s="2">
        <v>1298</v>
      </c>
      <c r="AA40" s="2" t="s">
        <v>52</v>
      </c>
      <c r="AB40" s="2">
        <f t="shared" si="0"/>
        <v>1315</v>
      </c>
    </row>
    <row r="41" spans="1:28" ht="15.75" customHeight="1">
      <c r="A41" s="11">
        <v>2301</v>
      </c>
      <c r="B41" s="41" t="s">
        <v>98</v>
      </c>
      <c r="C41" s="10" t="s">
        <v>95</v>
      </c>
      <c r="D41" s="2">
        <v>1658</v>
      </c>
      <c r="E41" s="2" t="s">
        <v>52</v>
      </c>
      <c r="F41" s="2">
        <v>1564</v>
      </c>
      <c r="G41" s="2" t="s">
        <v>52</v>
      </c>
      <c r="H41" s="2">
        <v>1579</v>
      </c>
      <c r="I41" s="2" t="s">
        <v>52</v>
      </c>
      <c r="J41" s="2">
        <v>1652</v>
      </c>
      <c r="K41" s="2" t="s">
        <v>52</v>
      </c>
      <c r="L41" s="2">
        <v>1562</v>
      </c>
      <c r="M41" s="2" t="s">
        <v>52</v>
      </c>
      <c r="N41" s="2">
        <v>1657</v>
      </c>
      <c r="O41" s="2" t="s">
        <v>52</v>
      </c>
      <c r="P41" s="2">
        <v>1753</v>
      </c>
      <c r="Q41" s="2" t="s">
        <v>52</v>
      </c>
      <c r="R41" s="2">
        <v>1751</v>
      </c>
      <c r="S41" s="2" t="s">
        <v>52</v>
      </c>
      <c r="T41" s="2">
        <v>1828</v>
      </c>
      <c r="U41" s="2" t="s">
        <v>52</v>
      </c>
      <c r="V41" s="2">
        <v>1890</v>
      </c>
      <c r="W41" s="2" t="s">
        <v>52</v>
      </c>
      <c r="X41" s="2">
        <v>1762</v>
      </c>
      <c r="Y41" s="2" t="s">
        <v>52</v>
      </c>
      <c r="Z41" s="2">
        <v>1695</v>
      </c>
      <c r="AA41" s="2" t="s">
        <v>52</v>
      </c>
      <c r="AB41" s="2">
        <f t="shared" si="0"/>
        <v>1696</v>
      </c>
    </row>
    <row r="42" spans="1:27" ht="15.75" customHeight="1">
      <c r="A42" s="13"/>
      <c r="B42" s="45" t="s">
        <v>161</v>
      </c>
      <c r="C42" s="14"/>
      <c r="D42" s="15"/>
      <c r="E42" s="16"/>
      <c r="F42" s="15"/>
      <c r="G42" s="16"/>
      <c r="H42" s="15"/>
      <c r="I42" s="16"/>
      <c r="J42" s="15"/>
      <c r="K42" s="16"/>
      <c r="L42" s="15"/>
      <c r="M42" s="16"/>
      <c r="N42" s="15"/>
      <c r="O42" s="16"/>
      <c r="P42" s="15"/>
      <c r="Q42" s="17"/>
      <c r="R42" s="15"/>
      <c r="S42" s="17"/>
      <c r="T42" s="15"/>
      <c r="U42" s="17"/>
      <c r="V42" s="15"/>
      <c r="W42" s="17"/>
      <c r="X42" s="15"/>
      <c r="Y42" s="17"/>
      <c r="Z42" s="15"/>
      <c r="AA42" s="18"/>
    </row>
    <row r="43" spans="1:27" ht="15.75" customHeight="1">
      <c r="A43" s="13"/>
      <c r="B43" s="45" t="s">
        <v>163</v>
      </c>
      <c r="C43" s="19"/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7"/>
      <c r="R43" s="15"/>
      <c r="S43" s="17"/>
      <c r="T43" s="15"/>
      <c r="U43" s="17"/>
      <c r="V43" s="15"/>
      <c r="W43" s="17"/>
      <c r="X43" s="15"/>
      <c r="Y43" s="17"/>
      <c r="Z43" s="15"/>
      <c r="AA43" s="18"/>
    </row>
    <row r="44" spans="1:27" ht="15.75" customHeight="1">
      <c r="A44" s="13"/>
      <c r="C44" s="19"/>
      <c r="D44" s="15"/>
      <c r="E44" s="16"/>
      <c r="F44" s="15"/>
      <c r="G44" s="16"/>
      <c r="H44" s="15"/>
      <c r="I44" s="16"/>
      <c r="J44" s="15"/>
      <c r="K44" s="16"/>
      <c r="L44" s="15"/>
      <c r="M44" s="16"/>
      <c r="N44" s="15"/>
      <c r="O44" s="16"/>
      <c r="P44" s="15"/>
      <c r="Q44" s="17"/>
      <c r="R44" s="15"/>
      <c r="S44" s="17"/>
      <c r="T44" s="15"/>
      <c r="U44" s="17"/>
      <c r="V44" s="15"/>
      <c r="W44" s="17"/>
      <c r="X44" s="15"/>
      <c r="Y44" s="17"/>
      <c r="Z44" s="15"/>
      <c r="AA44" s="18"/>
    </row>
    <row r="45" spans="2:26" ht="19.5" customHeight="1">
      <c r="B45" s="36"/>
      <c r="C45" s="6" t="s">
        <v>158</v>
      </c>
      <c r="D45" s="37"/>
      <c r="E45" s="37"/>
      <c r="Z45" s="38" t="s">
        <v>53</v>
      </c>
    </row>
    <row r="46" spans="1:28" ht="15.75" customHeight="1">
      <c r="A46" s="41" t="s">
        <v>54</v>
      </c>
      <c r="B46" s="41" t="s">
        <v>55</v>
      </c>
      <c r="C46" s="41" t="s">
        <v>56</v>
      </c>
      <c r="D46" s="20" t="s">
        <v>57</v>
      </c>
      <c r="E46" s="21" t="s">
        <v>58</v>
      </c>
      <c r="F46" s="20" t="s">
        <v>59</v>
      </c>
      <c r="G46" s="21" t="s">
        <v>58</v>
      </c>
      <c r="H46" s="46" t="s">
        <v>60</v>
      </c>
      <c r="I46" s="21" t="s">
        <v>58</v>
      </c>
      <c r="J46" s="20" t="s">
        <v>61</v>
      </c>
      <c r="K46" s="21" t="s">
        <v>58</v>
      </c>
      <c r="L46" s="20" t="s">
        <v>62</v>
      </c>
      <c r="M46" s="21" t="s">
        <v>58</v>
      </c>
      <c r="N46" s="20" t="s">
        <v>63</v>
      </c>
      <c r="O46" s="20" t="s">
        <v>58</v>
      </c>
      <c r="P46" s="20" t="s">
        <v>64</v>
      </c>
      <c r="Q46" s="21" t="s">
        <v>58</v>
      </c>
      <c r="R46" s="20" t="s">
        <v>65</v>
      </c>
      <c r="S46" s="21" t="s">
        <v>58</v>
      </c>
      <c r="T46" s="20" t="s">
        <v>66</v>
      </c>
      <c r="U46" s="21" t="s">
        <v>58</v>
      </c>
      <c r="V46" s="20" t="s">
        <v>67</v>
      </c>
      <c r="W46" s="21" t="s">
        <v>58</v>
      </c>
      <c r="X46" s="20" t="s">
        <v>68</v>
      </c>
      <c r="Y46" s="20" t="s">
        <v>58</v>
      </c>
      <c r="Z46" s="20" t="s">
        <v>69</v>
      </c>
      <c r="AA46" s="22" t="s">
        <v>58</v>
      </c>
      <c r="AB46" s="9" t="s">
        <v>162</v>
      </c>
    </row>
    <row r="47" spans="1:28" ht="15.75" customHeight="1">
      <c r="A47" s="11">
        <v>2606</v>
      </c>
      <c r="B47" s="41" t="s">
        <v>12</v>
      </c>
      <c r="C47" s="10" t="s">
        <v>95</v>
      </c>
      <c r="D47" s="2">
        <v>1248</v>
      </c>
      <c r="E47" s="2" t="s">
        <v>52</v>
      </c>
      <c r="F47" s="2">
        <v>1169</v>
      </c>
      <c r="G47" s="2" t="s">
        <v>52</v>
      </c>
      <c r="H47" s="2">
        <v>1194</v>
      </c>
      <c r="I47" s="2" t="s">
        <v>52</v>
      </c>
      <c r="J47" s="2">
        <v>1254</v>
      </c>
      <c r="K47" s="2" t="s">
        <v>52</v>
      </c>
      <c r="L47" s="2">
        <v>1268</v>
      </c>
      <c r="M47" s="2" t="s">
        <v>52</v>
      </c>
      <c r="N47" s="2">
        <v>1367</v>
      </c>
      <c r="O47" s="2" t="s">
        <v>52</v>
      </c>
      <c r="P47" s="2">
        <v>1468</v>
      </c>
      <c r="Q47" s="2" t="s">
        <v>52</v>
      </c>
      <c r="R47" s="2">
        <v>1547</v>
      </c>
      <c r="S47" s="2" t="s">
        <v>52</v>
      </c>
      <c r="T47" s="2">
        <v>1467</v>
      </c>
      <c r="U47" s="2" t="s">
        <v>52</v>
      </c>
      <c r="V47" s="2">
        <v>1455</v>
      </c>
      <c r="W47" s="2" t="s">
        <v>52</v>
      </c>
      <c r="X47" s="2">
        <v>1407</v>
      </c>
      <c r="Y47" s="2" t="s">
        <v>52</v>
      </c>
      <c r="Z47" s="2">
        <v>1334</v>
      </c>
      <c r="AA47" s="2" t="s">
        <v>52</v>
      </c>
      <c r="AB47" s="2">
        <f aca="true" t="shared" si="1" ref="AB47:AB85">ROUND((D47+F47+H47+J47+L47+N47+P47+R47+T47+V47+X47+Z47)/12,0)</f>
        <v>1348</v>
      </c>
    </row>
    <row r="48" spans="1:28" ht="15.75" customHeight="1">
      <c r="A48" s="11">
        <v>2302</v>
      </c>
      <c r="B48" s="41" t="s">
        <v>99</v>
      </c>
      <c r="C48" s="10" t="s">
        <v>95</v>
      </c>
      <c r="D48" s="2">
        <v>1365</v>
      </c>
      <c r="E48" s="2" t="s">
        <v>52</v>
      </c>
      <c r="F48" s="2">
        <v>1297</v>
      </c>
      <c r="G48" s="2" t="s">
        <v>52</v>
      </c>
      <c r="H48" s="2">
        <v>1340</v>
      </c>
      <c r="I48" s="2" t="s">
        <v>52</v>
      </c>
      <c r="J48" s="2">
        <v>1392</v>
      </c>
      <c r="K48" s="2" t="s">
        <v>52</v>
      </c>
      <c r="L48" s="2">
        <v>1334</v>
      </c>
      <c r="M48" s="2" t="s">
        <v>52</v>
      </c>
      <c r="N48" s="2">
        <v>1356</v>
      </c>
      <c r="O48" s="2" t="s">
        <v>52</v>
      </c>
      <c r="P48" s="2">
        <v>1401</v>
      </c>
      <c r="Q48" s="2" t="s">
        <v>52</v>
      </c>
      <c r="R48" s="2">
        <v>1415</v>
      </c>
      <c r="S48" s="2" t="s">
        <v>52</v>
      </c>
      <c r="T48" s="2">
        <v>1537</v>
      </c>
      <c r="U48" s="2" t="s">
        <v>52</v>
      </c>
      <c r="V48" s="2">
        <v>1522</v>
      </c>
      <c r="W48" s="2" t="s">
        <v>52</v>
      </c>
      <c r="X48" s="2">
        <v>1445</v>
      </c>
      <c r="Y48" s="2" t="s">
        <v>52</v>
      </c>
      <c r="Z48" s="2">
        <v>1338</v>
      </c>
      <c r="AA48" s="2" t="s">
        <v>52</v>
      </c>
      <c r="AB48" s="2">
        <f t="shared" si="1"/>
        <v>1395</v>
      </c>
    </row>
    <row r="49" spans="1:28" ht="15.75" customHeight="1">
      <c r="A49" s="11">
        <v>2304</v>
      </c>
      <c r="B49" s="41" t="s">
        <v>100</v>
      </c>
      <c r="C49" s="10" t="s">
        <v>95</v>
      </c>
      <c r="D49" s="2">
        <v>1447</v>
      </c>
      <c r="E49" s="2" t="s">
        <v>52</v>
      </c>
      <c r="F49" s="2">
        <v>1350</v>
      </c>
      <c r="G49" s="2" t="s">
        <v>52</v>
      </c>
      <c r="H49" s="2">
        <v>1433</v>
      </c>
      <c r="I49" s="2" t="s">
        <v>52</v>
      </c>
      <c r="J49" s="2">
        <v>1485</v>
      </c>
      <c r="K49" s="2" t="s">
        <v>52</v>
      </c>
      <c r="L49" s="2">
        <v>1449</v>
      </c>
      <c r="M49" s="2" t="s">
        <v>52</v>
      </c>
      <c r="N49" s="2">
        <v>1473</v>
      </c>
      <c r="O49" s="2" t="s">
        <v>52</v>
      </c>
      <c r="P49" s="2">
        <v>1473</v>
      </c>
      <c r="Q49" s="2" t="s">
        <v>52</v>
      </c>
      <c r="R49" s="2">
        <v>1506</v>
      </c>
      <c r="S49" s="2" t="s">
        <v>52</v>
      </c>
      <c r="T49" s="2">
        <v>1606</v>
      </c>
      <c r="U49" s="2" t="s">
        <v>52</v>
      </c>
      <c r="V49" s="2">
        <v>1592</v>
      </c>
      <c r="W49" s="2" t="s">
        <v>52</v>
      </c>
      <c r="X49" s="2">
        <v>1501</v>
      </c>
      <c r="Y49" s="2" t="s">
        <v>52</v>
      </c>
      <c r="Z49" s="2">
        <v>1416</v>
      </c>
      <c r="AA49" s="2">
        <v>9</v>
      </c>
      <c r="AB49" s="2">
        <f t="shared" si="1"/>
        <v>1478</v>
      </c>
    </row>
    <row r="50" spans="1:28" ht="15.75" customHeight="1">
      <c r="A50" s="11">
        <v>2308</v>
      </c>
      <c r="B50" s="41" t="s">
        <v>101</v>
      </c>
      <c r="C50" s="10" t="s">
        <v>95</v>
      </c>
      <c r="D50" s="2">
        <v>1479</v>
      </c>
      <c r="E50" s="2" t="s">
        <v>52</v>
      </c>
      <c r="F50" s="2">
        <v>1410</v>
      </c>
      <c r="G50" s="2" t="s">
        <v>52</v>
      </c>
      <c r="H50" s="2">
        <v>1460</v>
      </c>
      <c r="I50" s="2" t="s">
        <v>52</v>
      </c>
      <c r="J50" s="2">
        <v>1539</v>
      </c>
      <c r="K50" s="2" t="s">
        <v>52</v>
      </c>
      <c r="L50" s="2">
        <v>1499</v>
      </c>
      <c r="M50" s="2" t="s">
        <v>52</v>
      </c>
      <c r="N50" s="2">
        <v>1511</v>
      </c>
      <c r="O50" s="2" t="s">
        <v>52</v>
      </c>
      <c r="P50" s="2">
        <v>1549</v>
      </c>
      <c r="Q50" s="2" t="s">
        <v>52</v>
      </c>
      <c r="R50" s="2">
        <v>1568</v>
      </c>
      <c r="S50" s="2" t="s">
        <v>52</v>
      </c>
      <c r="T50" s="2">
        <v>1671</v>
      </c>
      <c r="U50" s="2" t="s">
        <v>52</v>
      </c>
      <c r="V50" s="2">
        <v>1649</v>
      </c>
      <c r="W50" s="2" t="s">
        <v>52</v>
      </c>
      <c r="X50" s="2">
        <v>1554</v>
      </c>
      <c r="Y50" s="2" t="s">
        <v>52</v>
      </c>
      <c r="Z50" s="2">
        <v>1445</v>
      </c>
      <c r="AA50" s="2" t="s">
        <v>52</v>
      </c>
      <c r="AB50" s="2">
        <f t="shared" si="1"/>
        <v>1528</v>
      </c>
    </row>
    <row r="51" spans="1:28" ht="15.75" customHeight="1">
      <c r="A51" s="11">
        <v>2309</v>
      </c>
      <c r="B51" s="41" t="s">
        <v>102</v>
      </c>
      <c r="C51" s="10" t="s">
        <v>95</v>
      </c>
      <c r="D51" s="2">
        <v>1579</v>
      </c>
      <c r="E51" s="2" t="s">
        <v>52</v>
      </c>
      <c r="F51" s="2">
        <v>1513</v>
      </c>
      <c r="G51" s="2" t="s">
        <v>52</v>
      </c>
      <c r="H51" s="2">
        <v>1559</v>
      </c>
      <c r="I51" s="2" t="s">
        <v>52</v>
      </c>
      <c r="J51" s="2">
        <v>1637</v>
      </c>
      <c r="K51" s="2" t="s">
        <v>52</v>
      </c>
      <c r="L51" s="2">
        <v>1597</v>
      </c>
      <c r="M51" s="2" t="s">
        <v>52</v>
      </c>
      <c r="N51" s="2">
        <v>1612</v>
      </c>
      <c r="O51" s="2" t="s">
        <v>52</v>
      </c>
      <c r="P51" s="2">
        <v>1643</v>
      </c>
      <c r="Q51" s="2" t="s">
        <v>52</v>
      </c>
      <c r="R51" s="2">
        <v>1670</v>
      </c>
      <c r="S51" s="2" t="s">
        <v>52</v>
      </c>
      <c r="T51" s="2">
        <v>1786</v>
      </c>
      <c r="U51" s="2" t="s">
        <v>52</v>
      </c>
      <c r="V51" s="2">
        <v>1762</v>
      </c>
      <c r="W51" s="2" t="s">
        <v>52</v>
      </c>
      <c r="X51" s="2">
        <v>1659</v>
      </c>
      <c r="Y51" s="2" t="s">
        <v>52</v>
      </c>
      <c r="Z51" s="2">
        <v>1547</v>
      </c>
      <c r="AA51" s="2" t="s">
        <v>52</v>
      </c>
      <c r="AB51" s="2">
        <f t="shared" si="1"/>
        <v>1630</v>
      </c>
    </row>
    <row r="52" spans="1:28" ht="15.75" customHeight="1">
      <c r="A52" s="11">
        <v>2310</v>
      </c>
      <c r="B52" s="41" t="s">
        <v>103</v>
      </c>
      <c r="C52" s="10" t="s">
        <v>95</v>
      </c>
      <c r="D52" s="2">
        <v>2233</v>
      </c>
      <c r="E52" s="2">
        <v>7</v>
      </c>
      <c r="F52" s="2">
        <v>2182</v>
      </c>
      <c r="G52" s="2">
        <v>2</v>
      </c>
      <c r="H52" s="2">
        <v>2226</v>
      </c>
      <c r="I52" s="2">
        <v>3</v>
      </c>
      <c r="J52" s="2">
        <v>2316</v>
      </c>
      <c r="K52" s="2" t="s">
        <v>52</v>
      </c>
      <c r="L52" s="2">
        <v>2311</v>
      </c>
      <c r="M52" s="2" t="s">
        <v>52</v>
      </c>
      <c r="N52" s="2">
        <v>2324</v>
      </c>
      <c r="O52" s="2" t="s">
        <v>52</v>
      </c>
      <c r="P52" s="2">
        <v>2346</v>
      </c>
      <c r="Q52" s="2" t="s">
        <v>52</v>
      </c>
      <c r="R52" s="2">
        <v>2383</v>
      </c>
      <c r="S52" s="2" t="s">
        <v>52</v>
      </c>
      <c r="T52" s="2">
        <v>2485</v>
      </c>
      <c r="U52" s="2" t="s">
        <v>52</v>
      </c>
      <c r="V52" s="2">
        <v>2470</v>
      </c>
      <c r="W52" s="2" t="s">
        <v>52</v>
      </c>
      <c r="X52" s="2">
        <v>2340</v>
      </c>
      <c r="Y52" s="2" t="s">
        <v>52</v>
      </c>
      <c r="Z52" s="2">
        <v>2214</v>
      </c>
      <c r="AA52" s="2">
        <v>4</v>
      </c>
      <c r="AB52" s="2">
        <f t="shared" si="1"/>
        <v>2319</v>
      </c>
    </row>
    <row r="53" spans="1:28" ht="15.75" customHeight="1">
      <c r="A53" s="11">
        <v>2305</v>
      </c>
      <c r="B53" s="41" t="s">
        <v>13</v>
      </c>
      <c r="C53" s="10" t="s">
        <v>95</v>
      </c>
      <c r="D53" s="2">
        <v>1782</v>
      </c>
      <c r="E53" s="2" t="s">
        <v>52</v>
      </c>
      <c r="F53" s="2">
        <v>1720</v>
      </c>
      <c r="G53" s="2" t="s">
        <v>52</v>
      </c>
      <c r="H53" s="2">
        <v>1762</v>
      </c>
      <c r="I53" s="2" t="s">
        <v>52</v>
      </c>
      <c r="J53" s="2">
        <v>1846</v>
      </c>
      <c r="K53" s="2" t="s">
        <v>52</v>
      </c>
      <c r="L53" s="2">
        <v>1818</v>
      </c>
      <c r="M53" s="2" t="s">
        <v>52</v>
      </c>
      <c r="N53" s="2">
        <v>1832</v>
      </c>
      <c r="O53" s="2" t="s">
        <v>52</v>
      </c>
      <c r="P53" s="2">
        <v>1845</v>
      </c>
      <c r="Q53" s="2" t="s">
        <v>52</v>
      </c>
      <c r="R53" s="2">
        <v>1892</v>
      </c>
      <c r="S53" s="2" t="s">
        <v>52</v>
      </c>
      <c r="T53" s="2">
        <v>2011</v>
      </c>
      <c r="U53" s="2" t="s">
        <v>52</v>
      </c>
      <c r="V53" s="2">
        <v>1985</v>
      </c>
      <c r="W53" s="2" t="s">
        <v>52</v>
      </c>
      <c r="X53" s="2">
        <v>1871</v>
      </c>
      <c r="Y53" s="2" t="s">
        <v>52</v>
      </c>
      <c r="Z53" s="2">
        <v>1756</v>
      </c>
      <c r="AA53" s="2" t="s">
        <v>52</v>
      </c>
      <c r="AB53" s="2">
        <f t="shared" si="1"/>
        <v>1843</v>
      </c>
    </row>
    <row r="54" spans="1:28" ht="15.75" customHeight="1">
      <c r="A54" s="11">
        <v>2306</v>
      </c>
      <c r="B54" s="41" t="s">
        <v>104</v>
      </c>
      <c r="C54" s="10" t="s">
        <v>95</v>
      </c>
      <c r="D54" s="2">
        <v>2646</v>
      </c>
      <c r="E54" s="2" t="s">
        <v>52</v>
      </c>
      <c r="F54" s="2">
        <v>2612</v>
      </c>
      <c r="G54" s="2" t="s">
        <v>52</v>
      </c>
      <c r="H54" s="2">
        <v>2670</v>
      </c>
      <c r="I54" s="2" t="s">
        <v>52</v>
      </c>
      <c r="J54" s="2">
        <v>2774</v>
      </c>
      <c r="K54" s="2" t="s">
        <v>52</v>
      </c>
      <c r="L54" s="2">
        <v>2776</v>
      </c>
      <c r="M54" s="2" t="s">
        <v>52</v>
      </c>
      <c r="N54" s="2">
        <v>2792</v>
      </c>
      <c r="O54" s="2" t="s">
        <v>52</v>
      </c>
      <c r="P54" s="2">
        <v>2813</v>
      </c>
      <c r="Q54" s="2" t="s">
        <v>52</v>
      </c>
      <c r="R54" s="2">
        <v>2860</v>
      </c>
      <c r="S54" s="2" t="s">
        <v>52</v>
      </c>
      <c r="T54" s="2">
        <v>2957</v>
      </c>
      <c r="U54" s="2" t="s">
        <v>52</v>
      </c>
      <c r="V54" s="2">
        <v>2926</v>
      </c>
      <c r="W54" s="2">
        <v>1</v>
      </c>
      <c r="X54" s="2">
        <v>2784</v>
      </c>
      <c r="Y54" s="2" t="s">
        <v>52</v>
      </c>
      <c r="Z54" s="2">
        <v>2635</v>
      </c>
      <c r="AA54" s="2" t="s">
        <v>52</v>
      </c>
      <c r="AB54" s="2">
        <f t="shared" si="1"/>
        <v>2770</v>
      </c>
    </row>
    <row r="55" spans="1:28" ht="15.75" customHeight="1">
      <c r="A55" s="11">
        <v>2307</v>
      </c>
      <c r="B55" s="41" t="s">
        <v>14</v>
      </c>
      <c r="C55" s="10" t="s">
        <v>95</v>
      </c>
      <c r="D55" s="2">
        <v>1328</v>
      </c>
      <c r="E55" s="2" t="s">
        <v>52</v>
      </c>
      <c r="F55" s="2">
        <v>1289</v>
      </c>
      <c r="G55" s="2" t="s">
        <v>52</v>
      </c>
      <c r="H55" s="2">
        <v>1330</v>
      </c>
      <c r="I55" s="2" t="s">
        <v>52</v>
      </c>
      <c r="J55" s="2">
        <v>1431</v>
      </c>
      <c r="K55" s="2" t="s">
        <v>52</v>
      </c>
      <c r="L55" s="2">
        <v>1423</v>
      </c>
      <c r="M55" s="2" t="s">
        <v>52</v>
      </c>
      <c r="N55" s="2">
        <v>1445</v>
      </c>
      <c r="O55" s="2" t="s">
        <v>52</v>
      </c>
      <c r="P55" s="2">
        <v>1458</v>
      </c>
      <c r="Q55" s="2">
        <v>70</v>
      </c>
      <c r="R55" s="2">
        <v>1509</v>
      </c>
      <c r="S55" s="2" t="s">
        <v>52</v>
      </c>
      <c r="T55" s="2">
        <v>1589</v>
      </c>
      <c r="U55" s="2" t="s">
        <v>52</v>
      </c>
      <c r="V55" s="2">
        <v>1586</v>
      </c>
      <c r="W55" s="2" t="s">
        <v>52</v>
      </c>
      <c r="X55" s="2">
        <v>1465</v>
      </c>
      <c r="Y55" s="2" t="s">
        <v>52</v>
      </c>
      <c r="Z55" s="2">
        <v>1335</v>
      </c>
      <c r="AA55" s="2">
        <v>1</v>
      </c>
      <c r="AB55" s="2">
        <f t="shared" si="1"/>
        <v>1432</v>
      </c>
    </row>
    <row r="56" spans="1:28" ht="15.75" customHeight="1">
      <c r="A56" s="11">
        <v>2411</v>
      </c>
      <c r="B56" s="41" t="s">
        <v>105</v>
      </c>
      <c r="C56" s="10" t="s">
        <v>95</v>
      </c>
      <c r="D56" s="2">
        <v>1317</v>
      </c>
      <c r="E56" s="2" t="s">
        <v>52</v>
      </c>
      <c r="F56" s="2">
        <v>1280</v>
      </c>
      <c r="G56" s="2" t="s">
        <v>52</v>
      </c>
      <c r="H56" s="2">
        <v>1313</v>
      </c>
      <c r="I56" s="2" t="s">
        <v>52</v>
      </c>
      <c r="J56" s="2">
        <v>1413</v>
      </c>
      <c r="K56" s="2" t="s">
        <v>52</v>
      </c>
      <c r="L56" s="2">
        <v>1411</v>
      </c>
      <c r="M56" s="2" t="s">
        <v>52</v>
      </c>
      <c r="N56" s="2">
        <v>1420</v>
      </c>
      <c r="O56" s="2" t="s">
        <v>52</v>
      </c>
      <c r="P56" s="2">
        <v>1407</v>
      </c>
      <c r="Q56" s="2" t="s">
        <v>52</v>
      </c>
      <c r="R56" s="2">
        <v>1494</v>
      </c>
      <c r="S56" s="2" t="s">
        <v>52</v>
      </c>
      <c r="T56" s="2">
        <v>1594</v>
      </c>
      <c r="U56" s="2" t="s">
        <v>52</v>
      </c>
      <c r="V56" s="2">
        <v>1579</v>
      </c>
      <c r="W56" s="2" t="s">
        <v>52</v>
      </c>
      <c r="X56" s="2">
        <v>1456</v>
      </c>
      <c r="Y56" s="2" t="s">
        <v>52</v>
      </c>
      <c r="Z56" s="2">
        <v>1323</v>
      </c>
      <c r="AA56" s="2" t="s">
        <v>52</v>
      </c>
      <c r="AB56" s="2">
        <f t="shared" si="1"/>
        <v>1417</v>
      </c>
    </row>
    <row r="57" spans="1:28" ht="15.75" customHeight="1">
      <c r="A57" s="11">
        <v>2401</v>
      </c>
      <c r="B57" s="41" t="s">
        <v>106</v>
      </c>
      <c r="C57" s="10" t="s">
        <v>95</v>
      </c>
      <c r="D57" s="2">
        <v>1727</v>
      </c>
      <c r="E57" s="2" t="s">
        <v>52</v>
      </c>
      <c r="F57" s="2">
        <v>1685</v>
      </c>
      <c r="G57" s="2" t="s">
        <v>52</v>
      </c>
      <c r="H57" s="2">
        <v>1755</v>
      </c>
      <c r="I57" s="2" t="s">
        <v>52</v>
      </c>
      <c r="J57" s="2">
        <v>1772</v>
      </c>
      <c r="K57" s="2" t="s">
        <v>52</v>
      </c>
      <c r="L57" s="2">
        <v>1823</v>
      </c>
      <c r="M57" s="2" t="s">
        <v>52</v>
      </c>
      <c r="N57" s="2">
        <v>1896</v>
      </c>
      <c r="O57" s="2" t="s">
        <v>52</v>
      </c>
      <c r="P57" s="2">
        <v>1931</v>
      </c>
      <c r="Q57" s="2" t="s">
        <v>52</v>
      </c>
      <c r="R57" s="2">
        <v>2029</v>
      </c>
      <c r="S57" s="2" t="s">
        <v>52</v>
      </c>
      <c r="T57" s="2">
        <v>2071</v>
      </c>
      <c r="U57" s="2" t="s">
        <v>52</v>
      </c>
      <c r="V57" s="2">
        <v>2012</v>
      </c>
      <c r="W57" s="2" t="s">
        <v>52</v>
      </c>
      <c r="X57" s="2">
        <v>1898</v>
      </c>
      <c r="Y57" s="2" t="s">
        <v>52</v>
      </c>
      <c r="Z57" s="2">
        <v>1778</v>
      </c>
      <c r="AA57" s="2" t="s">
        <v>52</v>
      </c>
      <c r="AB57" s="2">
        <f t="shared" si="1"/>
        <v>1865</v>
      </c>
    </row>
    <row r="58" spans="1:28" ht="15.75" customHeight="1">
      <c r="A58" s="11">
        <v>2405</v>
      </c>
      <c r="B58" s="41" t="s">
        <v>15</v>
      </c>
      <c r="C58" s="10" t="s">
        <v>95</v>
      </c>
      <c r="D58" s="2">
        <v>1864</v>
      </c>
      <c r="E58" s="2" t="s">
        <v>52</v>
      </c>
      <c r="F58" s="2">
        <v>1800</v>
      </c>
      <c r="G58" s="2" t="s">
        <v>52</v>
      </c>
      <c r="H58" s="2">
        <v>1893</v>
      </c>
      <c r="I58" s="2" t="s">
        <v>52</v>
      </c>
      <c r="J58" s="2">
        <v>1963</v>
      </c>
      <c r="K58" s="2">
        <v>192</v>
      </c>
      <c r="L58" s="2">
        <v>2005</v>
      </c>
      <c r="M58" s="2" t="s">
        <v>52</v>
      </c>
      <c r="N58" s="2">
        <v>2092</v>
      </c>
      <c r="O58" s="2" t="s">
        <v>52</v>
      </c>
      <c r="P58" s="2">
        <v>2142</v>
      </c>
      <c r="Q58" s="2" t="s">
        <v>52</v>
      </c>
      <c r="R58" s="2">
        <v>2211</v>
      </c>
      <c r="S58" s="2" t="s">
        <v>52</v>
      </c>
      <c r="T58" s="2">
        <v>2284</v>
      </c>
      <c r="U58" s="2" t="s">
        <v>52</v>
      </c>
      <c r="V58" s="2">
        <v>2212</v>
      </c>
      <c r="W58" s="2" t="s">
        <v>52</v>
      </c>
      <c r="X58" s="2">
        <v>2070</v>
      </c>
      <c r="Y58" s="2" t="s">
        <v>52</v>
      </c>
      <c r="Z58" s="2">
        <v>1904</v>
      </c>
      <c r="AA58" s="2" t="s">
        <v>52</v>
      </c>
      <c r="AB58" s="2">
        <f t="shared" si="1"/>
        <v>2037</v>
      </c>
    </row>
    <row r="59" spans="1:28" ht="15.75" customHeight="1">
      <c r="A59" s="11">
        <v>2410</v>
      </c>
      <c r="B59" s="41" t="s">
        <v>107</v>
      </c>
      <c r="C59" s="10" t="s">
        <v>95</v>
      </c>
      <c r="D59" s="2">
        <v>3160</v>
      </c>
      <c r="E59" s="2" t="s">
        <v>52</v>
      </c>
      <c r="F59" s="2">
        <v>3086</v>
      </c>
      <c r="G59" s="2" t="s">
        <v>52</v>
      </c>
      <c r="H59" s="2">
        <v>3182</v>
      </c>
      <c r="I59" s="2" t="s">
        <v>52</v>
      </c>
      <c r="J59" s="2">
        <v>3207</v>
      </c>
      <c r="K59" s="2" t="s">
        <v>52</v>
      </c>
      <c r="L59" s="2">
        <v>3261</v>
      </c>
      <c r="M59" s="2" t="s">
        <v>52</v>
      </c>
      <c r="N59" s="2">
        <v>3311</v>
      </c>
      <c r="O59" s="2" t="s">
        <v>52</v>
      </c>
      <c r="P59" s="2">
        <v>3343</v>
      </c>
      <c r="Q59" s="2" t="s">
        <v>52</v>
      </c>
      <c r="R59" s="2">
        <v>3425</v>
      </c>
      <c r="S59" s="2" t="s">
        <v>52</v>
      </c>
      <c r="T59" s="2">
        <v>3514</v>
      </c>
      <c r="U59" s="2" t="s">
        <v>52</v>
      </c>
      <c r="V59" s="2">
        <v>3473</v>
      </c>
      <c r="W59" s="2" t="s">
        <v>52</v>
      </c>
      <c r="X59" s="2">
        <v>3332</v>
      </c>
      <c r="Y59" s="2" t="s">
        <v>52</v>
      </c>
      <c r="Z59" s="2">
        <v>3189</v>
      </c>
      <c r="AA59" s="2" t="s">
        <v>52</v>
      </c>
      <c r="AB59" s="2">
        <f t="shared" si="1"/>
        <v>3290</v>
      </c>
    </row>
    <row r="60" spans="1:28" ht="15.75" customHeight="1">
      <c r="A60" s="11">
        <v>2603</v>
      </c>
      <c r="B60" s="41" t="s">
        <v>16</v>
      </c>
      <c r="C60" s="10" t="s">
        <v>95</v>
      </c>
      <c r="D60" s="2">
        <v>984</v>
      </c>
      <c r="E60" s="2" t="s">
        <v>52</v>
      </c>
      <c r="F60" s="2">
        <v>927</v>
      </c>
      <c r="G60" s="2" t="s">
        <v>52</v>
      </c>
      <c r="H60" s="2">
        <v>959</v>
      </c>
      <c r="I60" s="2" t="s">
        <v>52</v>
      </c>
      <c r="J60" s="2">
        <v>1031</v>
      </c>
      <c r="K60" s="2" t="s">
        <v>52</v>
      </c>
      <c r="L60" s="2">
        <v>1057</v>
      </c>
      <c r="M60" s="2" t="s">
        <v>52</v>
      </c>
      <c r="N60" s="2">
        <v>1153</v>
      </c>
      <c r="O60" s="2" t="s">
        <v>52</v>
      </c>
      <c r="P60" s="2">
        <v>1233</v>
      </c>
      <c r="Q60" s="2" t="s">
        <v>52</v>
      </c>
      <c r="R60" s="2">
        <v>1300</v>
      </c>
      <c r="S60" s="2" t="s">
        <v>52</v>
      </c>
      <c r="T60" s="2">
        <v>1238</v>
      </c>
      <c r="U60" s="2" t="s">
        <v>52</v>
      </c>
      <c r="V60" s="2">
        <v>1220</v>
      </c>
      <c r="W60" s="2">
        <v>6</v>
      </c>
      <c r="X60" s="2">
        <v>1167</v>
      </c>
      <c r="Y60" s="2" t="s">
        <v>52</v>
      </c>
      <c r="Z60" s="2">
        <v>1102</v>
      </c>
      <c r="AA60" s="2" t="s">
        <v>52</v>
      </c>
      <c r="AB60" s="2">
        <f t="shared" si="1"/>
        <v>1114</v>
      </c>
    </row>
    <row r="61" spans="1:28" ht="15.75" customHeight="1">
      <c r="A61" s="11">
        <v>2602</v>
      </c>
      <c r="B61" s="41" t="s">
        <v>17</v>
      </c>
      <c r="C61" s="10" t="s">
        <v>95</v>
      </c>
      <c r="D61" s="2">
        <v>1220</v>
      </c>
      <c r="E61" s="2" t="s">
        <v>52</v>
      </c>
      <c r="F61" s="2">
        <v>1191</v>
      </c>
      <c r="G61" s="2" t="s">
        <v>52</v>
      </c>
      <c r="H61" s="2">
        <v>1224</v>
      </c>
      <c r="I61" s="2" t="s">
        <v>52</v>
      </c>
      <c r="J61" s="2">
        <v>1299</v>
      </c>
      <c r="K61" s="2">
        <v>21</v>
      </c>
      <c r="L61" s="2">
        <v>1314</v>
      </c>
      <c r="M61" s="2" t="s">
        <v>52</v>
      </c>
      <c r="N61" s="2">
        <v>1431</v>
      </c>
      <c r="O61" s="2" t="s">
        <v>52</v>
      </c>
      <c r="P61" s="2">
        <v>1565</v>
      </c>
      <c r="Q61" s="2" t="s">
        <v>52</v>
      </c>
      <c r="R61" s="2">
        <v>1597</v>
      </c>
      <c r="S61" s="2" t="s">
        <v>52</v>
      </c>
      <c r="T61" s="2">
        <v>1498</v>
      </c>
      <c r="U61" s="2" t="s">
        <v>52</v>
      </c>
      <c r="V61" s="2">
        <v>1497</v>
      </c>
      <c r="W61" s="2" t="s">
        <v>52</v>
      </c>
      <c r="X61" s="2">
        <v>1425</v>
      </c>
      <c r="Y61" s="2" t="s">
        <v>52</v>
      </c>
      <c r="Z61" s="2">
        <v>1329</v>
      </c>
      <c r="AA61" s="2" t="s">
        <v>52</v>
      </c>
      <c r="AB61" s="2">
        <f t="shared" si="1"/>
        <v>1383</v>
      </c>
    </row>
    <row r="62" spans="1:28" ht="15.75" customHeight="1">
      <c r="A62" s="11">
        <v>2407</v>
      </c>
      <c r="B62" s="41" t="s">
        <v>108</v>
      </c>
      <c r="C62" s="10" t="s">
        <v>95</v>
      </c>
      <c r="D62" s="2">
        <v>1726</v>
      </c>
      <c r="E62" s="2" t="s">
        <v>52</v>
      </c>
      <c r="F62" s="2">
        <v>1671</v>
      </c>
      <c r="G62" s="2" t="s">
        <v>52</v>
      </c>
      <c r="H62" s="2">
        <v>1750</v>
      </c>
      <c r="I62" s="2" t="s">
        <v>52</v>
      </c>
      <c r="J62" s="2">
        <v>1807</v>
      </c>
      <c r="K62" s="2" t="s">
        <v>52</v>
      </c>
      <c r="L62" s="2">
        <v>1878</v>
      </c>
      <c r="M62" s="2" t="s">
        <v>52</v>
      </c>
      <c r="N62" s="2">
        <v>1948</v>
      </c>
      <c r="O62" s="2" t="s">
        <v>52</v>
      </c>
      <c r="P62" s="2">
        <v>1998</v>
      </c>
      <c r="Q62" s="2" t="s">
        <v>52</v>
      </c>
      <c r="R62" s="2">
        <v>2094</v>
      </c>
      <c r="S62" s="2" t="s">
        <v>52</v>
      </c>
      <c r="T62" s="2">
        <v>2148</v>
      </c>
      <c r="U62" s="2" t="s">
        <v>52</v>
      </c>
      <c r="V62" s="2">
        <v>2087</v>
      </c>
      <c r="W62" s="2" t="s">
        <v>52</v>
      </c>
      <c r="X62" s="2">
        <v>1948</v>
      </c>
      <c r="Y62" s="2" t="s">
        <v>52</v>
      </c>
      <c r="Z62" s="2">
        <v>1799</v>
      </c>
      <c r="AA62" s="2" t="s">
        <v>52</v>
      </c>
      <c r="AB62" s="2">
        <f t="shared" si="1"/>
        <v>1905</v>
      </c>
    </row>
    <row r="63" spans="1:28" ht="15.75" customHeight="1">
      <c r="A63" s="11">
        <v>2601</v>
      </c>
      <c r="B63" s="41" t="s">
        <v>18</v>
      </c>
      <c r="C63" s="10" t="s">
        <v>95</v>
      </c>
      <c r="D63" s="2">
        <v>958</v>
      </c>
      <c r="E63" s="2">
        <v>59</v>
      </c>
      <c r="F63" s="2">
        <v>925</v>
      </c>
      <c r="G63" s="2" t="s">
        <v>52</v>
      </c>
      <c r="H63" s="2">
        <v>954</v>
      </c>
      <c r="I63" s="2" t="s">
        <v>52</v>
      </c>
      <c r="J63" s="2">
        <v>1035</v>
      </c>
      <c r="K63" s="2" t="s">
        <v>52</v>
      </c>
      <c r="L63" s="2">
        <v>1052</v>
      </c>
      <c r="M63" s="2" t="s">
        <v>52</v>
      </c>
      <c r="N63" s="2">
        <v>1170</v>
      </c>
      <c r="O63" s="2" t="s">
        <v>52</v>
      </c>
      <c r="P63" s="2">
        <v>1285</v>
      </c>
      <c r="Q63" s="2" t="s">
        <v>52</v>
      </c>
      <c r="R63" s="2">
        <v>1329</v>
      </c>
      <c r="S63" s="2" t="s">
        <v>52</v>
      </c>
      <c r="T63" s="2">
        <v>1243</v>
      </c>
      <c r="U63" s="2" t="s">
        <v>52</v>
      </c>
      <c r="V63" s="2">
        <v>1236</v>
      </c>
      <c r="W63" s="2" t="s">
        <v>52</v>
      </c>
      <c r="X63" s="2">
        <v>1151</v>
      </c>
      <c r="Y63" s="2" t="s">
        <v>52</v>
      </c>
      <c r="Z63" s="2">
        <v>1056</v>
      </c>
      <c r="AA63" s="2" t="s">
        <v>52</v>
      </c>
      <c r="AB63" s="2">
        <f t="shared" si="1"/>
        <v>1116</v>
      </c>
    </row>
    <row r="64" spans="1:28" ht="15.75" customHeight="1">
      <c r="A64" s="11">
        <v>2412</v>
      </c>
      <c r="B64" s="41" t="s">
        <v>109</v>
      </c>
      <c r="C64" s="10" t="s">
        <v>95</v>
      </c>
      <c r="D64" s="2">
        <v>1899</v>
      </c>
      <c r="E64" s="2" t="s">
        <v>52</v>
      </c>
      <c r="F64" s="2">
        <v>1828</v>
      </c>
      <c r="G64" s="2" t="s">
        <v>52</v>
      </c>
      <c r="H64" s="2">
        <v>1922</v>
      </c>
      <c r="I64" s="2" t="s">
        <v>52</v>
      </c>
      <c r="J64" s="2">
        <v>1973</v>
      </c>
      <c r="K64" s="2" t="s">
        <v>52</v>
      </c>
      <c r="L64" s="2">
        <v>2042</v>
      </c>
      <c r="M64" s="2" t="s">
        <v>52</v>
      </c>
      <c r="N64" s="2">
        <v>2106</v>
      </c>
      <c r="O64" s="2" t="s">
        <v>52</v>
      </c>
      <c r="P64" s="2">
        <v>2146</v>
      </c>
      <c r="Q64" s="2" t="s">
        <v>52</v>
      </c>
      <c r="R64" s="2">
        <v>2229</v>
      </c>
      <c r="S64" s="2" t="s">
        <v>52</v>
      </c>
      <c r="T64" s="2">
        <v>2301</v>
      </c>
      <c r="U64" s="2" t="s">
        <v>52</v>
      </c>
      <c r="V64" s="2">
        <v>2239</v>
      </c>
      <c r="W64" s="2" t="s">
        <v>52</v>
      </c>
      <c r="X64" s="2">
        <v>2096</v>
      </c>
      <c r="Y64" s="2" t="s">
        <v>52</v>
      </c>
      <c r="Z64" s="2">
        <v>1934</v>
      </c>
      <c r="AA64" s="2" t="s">
        <v>52</v>
      </c>
      <c r="AB64" s="2">
        <f t="shared" si="1"/>
        <v>2060</v>
      </c>
    </row>
    <row r="65" spans="1:28" ht="15.75" customHeight="1">
      <c r="A65" s="11">
        <v>2406</v>
      </c>
      <c r="B65" s="41" t="s">
        <v>19</v>
      </c>
      <c r="C65" s="10" t="s">
        <v>95</v>
      </c>
      <c r="D65" s="2">
        <v>1859</v>
      </c>
      <c r="E65" s="2" t="s">
        <v>52</v>
      </c>
      <c r="F65" s="2">
        <v>1805</v>
      </c>
      <c r="G65" s="2" t="s">
        <v>52</v>
      </c>
      <c r="H65" s="2">
        <v>1883</v>
      </c>
      <c r="I65" s="2">
        <v>2</v>
      </c>
      <c r="J65" s="2">
        <v>1940</v>
      </c>
      <c r="K65" s="2" t="s">
        <v>52</v>
      </c>
      <c r="L65" s="2">
        <v>2011</v>
      </c>
      <c r="M65" s="2" t="s">
        <v>52</v>
      </c>
      <c r="N65" s="2">
        <v>2082</v>
      </c>
      <c r="O65" s="2" t="s">
        <v>52</v>
      </c>
      <c r="P65" s="2">
        <v>2131</v>
      </c>
      <c r="Q65" s="2" t="s">
        <v>52</v>
      </c>
      <c r="R65" s="2">
        <v>2226</v>
      </c>
      <c r="S65" s="2" t="s">
        <v>52</v>
      </c>
      <c r="T65" s="2">
        <v>2278</v>
      </c>
      <c r="U65" s="2" t="s">
        <v>52</v>
      </c>
      <c r="V65" s="2">
        <v>2216</v>
      </c>
      <c r="W65" s="2" t="s">
        <v>52</v>
      </c>
      <c r="X65" s="2">
        <v>2074</v>
      </c>
      <c r="Y65" s="2" t="s">
        <v>52</v>
      </c>
      <c r="Z65" s="2">
        <v>1924</v>
      </c>
      <c r="AA65" s="2" t="s">
        <v>52</v>
      </c>
      <c r="AB65" s="2">
        <f t="shared" si="1"/>
        <v>2036</v>
      </c>
    </row>
    <row r="66" spans="1:28" ht="15.75" customHeight="1">
      <c r="A66" s="11">
        <v>2402</v>
      </c>
      <c r="B66" s="41" t="s">
        <v>20</v>
      </c>
      <c r="C66" s="10" t="s">
        <v>95</v>
      </c>
      <c r="D66" s="2">
        <v>2982</v>
      </c>
      <c r="E66" s="2" t="s">
        <v>52</v>
      </c>
      <c r="F66" s="2">
        <v>2988</v>
      </c>
      <c r="G66" s="2" t="s">
        <v>52</v>
      </c>
      <c r="H66" s="2">
        <v>3029</v>
      </c>
      <c r="I66" s="2" t="s">
        <v>52</v>
      </c>
      <c r="J66" s="2">
        <v>3027</v>
      </c>
      <c r="K66" s="2" t="s">
        <v>52</v>
      </c>
      <c r="L66" s="2">
        <v>3091</v>
      </c>
      <c r="M66" s="2" t="s">
        <v>52</v>
      </c>
      <c r="N66" s="2">
        <v>3145</v>
      </c>
      <c r="O66" s="2" t="s">
        <v>52</v>
      </c>
      <c r="P66" s="2">
        <v>3176</v>
      </c>
      <c r="Q66" s="2" t="s">
        <v>52</v>
      </c>
      <c r="R66" s="2">
        <v>3268</v>
      </c>
      <c r="S66" s="2" t="s">
        <v>52</v>
      </c>
      <c r="T66" s="2">
        <v>3339</v>
      </c>
      <c r="U66" s="2" t="s">
        <v>52</v>
      </c>
      <c r="V66" s="2">
        <v>3291</v>
      </c>
      <c r="W66" s="2" t="s">
        <v>52</v>
      </c>
      <c r="X66" s="2">
        <v>3150</v>
      </c>
      <c r="Y66" s="2" t="s">
        <v>52</v>
      </c>
      <c r="Z66" s="2">
        <v>3058</v>
      </c>
      <c r="AA66" s="2" t="s">
        <v>52</v>
      </c>
      <c r="AB66" s="2">
        <f t="shared" si="1"/>
        <v>3129</v>
      </c>
    </row>
    <row r="67" spans="1:28" ht="15.75" customHeight="1">
      <c r="A67" s="11">
        <v>2408</v>
      </c>
      <c r="B67" s="41" t="s">
        <v>21</v>
      </c>
      <c r="C67" s="10" t="s">
        <v>95</v>
      </c>
      <c r="D67" s="2">
        <v>2177</v>
      </c>
      <c r="E67" s="2" t="s">
        <v>52</v>
      </c>
      <c r="F67" s="2">
        <v>2129</v>
      </c>
      <c r="G67" s="2" t="s">
        <v>52</v>
      </c>
      <c r="H67" s="2">
        <v>2138</v>
      </c>
      <c r="I67" s="2" t="s">
        <v>52</v>
      </c>
      <c r="J67" s="2">
        <v>2192</v>
      </c>
      <c r="K67" s="2" t="s">
        <v>52</v>
      </c>
      <c r="L67" s="2">
        <v>2259</v>
      </c>
      <c r="M67" s="2" t="s">
        <v>52</v>
      </c>
      <c r="N67" s="2">
        <v>2346</v>
      </c>
      <c r="O67" s="2" t="s">
        <v>52</v>
      </c>
      <c r="P67" s="2">
        <v>2368</v>
      </c>
      <c r="Q67" s="2" t="s">
        <v>52</v>
      </c>
      <c r="R67" s="2">
        <v>2474</v>
      </c>
      <c r="S67" s="2" t="s">
        <v>52</v>
      </c>
      <c r="T67" s="2">
        <v>2502</v>
      </c>
      <c r="U67" s="2" t="s">
        <v>52</v>
      </c>
      <c r="V67" s="2">
        <v>2453</v>
      </c>
      <c r="W67" s="2" t="s">
        <v>52</v>
      </c>
      <c r="X67" s="2">
        <v>2331</v>
      </c>
      <c r="Y67" s="2" t="s">
        <v>52</v>
      </c>
      <c r="Z67" s="2">
        <v>2258</v>
      </c>
      <c r="AA67" s="2" t="s">
        <v>52</v>
      </c>
      <c r="AB67" s="2">
        <f t="shared" si="1"/>
        <v>2302</v>
      </c>
    </row>
    <row r="68" spans="1:28" ht="15.75" customHeight="1">
      <c r="A68" s="11">
        <v>2404</v>
      </c>
      <c r="B68" s="41" t="s">
        <v>22</v>
      </c>
      <c r="C68" s="10" t="s">
        <v>95</v>
      </c>
      <c r="D68" s="2">
        <v>2132</v>
      </c>
      <c r="E68" s="2" t="s">
        <v>52</v>
      </c>
      <c r="F68" s="2">
        <v>2087</v>
      </c>
      <c r="G68" s="2" t="s">
        <v>52</v>
      </c>
      <c r="H68" s="2">
        <v>2092</v>
      </c>
      <c r="I68" s="2" t="s">
        <v>52</v>
      </c>
      <c r="J68" s="2">
        <v>2141</v>
      </c>
      <c r="K68" s="2" t="s">
        <v>52</v>
      </c>
      <c r="L68" s="2">
        <v>2211</v>
      </c>
      <c r="M68" s="2" t="s">
        <v>52</v>
      </c>
      <c r="N68" s="2">
        <v>2301</v>
      </c>
      <c r="O68" s="2" t="s">
        <v>52</v>
      </c>
      <c r="P68" s="2">
        <v>2309</v>
      </c>
      <c r="Q68" s="2" t="s">
        <v>52</v>
      </c>
      <c r="R68" s="2">
        <v>2406</v>
      </c>
      <c r="S68" s="2" t="s">
        <v>52</v>
      </c>
      <c r="T68" s="2">
        <v>2428</v>
      </c>
      <c r="U68" s="2" t="s">
        <v>52</v>
      </c>
      <c r="V68" s="2">
        <v>2369</v>
      </c>
      <c r="W68" s="2">
        <v>9</v>
      </c>
      <c r="X68" s="2">
        <v>2246</v>
      </c>
      <c r="Y68" s="2" t="s">
        <v>52</v>
      </c>
      <c r="Z68" s="2">
        <v>2187</v>
      </c>
      <c r="AA68" s="2" t="s">
        <v>52</v>
      </c>
      <c r="AB68" s="2">
        <f t="shared" si="1"/>
        <v>2242</v>
      </c>
    </row>
    <row r="69" spans="1:28" ht="15.75" customHeight="1">
      <c r="A69" s="11">
        <v>2403</v>
      </c>
      <c r="B69" s="41" t="s">
        <v>110</v>
      </c>
      <c r="C69" s="10" t="s">
        <v>95</v>
      </c>
      <c r="D69" s="2">
        <v>1630</v>
      </c>
      <c r="E69" s="2" t="s">
        <v>52</v>
      </c>
      <c r="F69" s="2">
        <v>1642</v>
      </c>
      <c r="G69" s="2" t="s">
        <v>52</v>
      </c>
      <c r="H69" s="2">
        <v>1675</v>
      </c>
      <c r="I69" s="2" t="s">
        <v>52</v>
      </c>
      <c r="J69" s="2">
        <v>1681</v>
      </c>
      <c r="K69" s="2" t="s">
        <v>52</v>
      </c>
      <c r="L69" s="2">
        <v>1734</v>
      </c>
      <c r="M69" s="2" t="s">
        <v>52</v>
      </c>
      <c r="N69" s="2">
        <v>1797</v>
      </c>
      <c r="O69" s="2" t="s">
        <v>52</v>
      </c>
      <c r="P69" s="2">
        <v>1833</v>
      </c>
      <c r="Q69" s="2" t="s">
        <v>52</v>
      </c>
      <c r="R69" s="2">
        <v>1932</v>
      </c>
      <c r="S69" s="2" t="s">
        <v>52</v>
      </c>
      <c r="T69" s="2">
        <v>1999</v>
      </c>
      <c r="U69" s="2" t="s">
        <v>52</v>
      </c>
      <c r="V69" s="2">
        <v>1936</v>
      </c>
      <c r="W69" s="2" t="s">
        <v>52</v>
      </c>
      <c r="X69" s="2">
        <v>1787</v>
      </c>
      <c r="Y69" s="2" t="s">
        <v>52</v>
      </c>
      <c r="Z69" s="2">
        <v>1704</v>
      </c>
      <c r="AA69" s="2" t="s">
        <v>52</v>
      </c>
      <c r="AB69" s="2">
        <f t="shared" si="1"/>
        <v>1779</v>
      </c>
    </row>
    <row r="70" spans="1:28" ht="15.75" customHeight="1">
      <c r="A70" s="11">
        <v>2503</v>
      </c>
      <c r="B70" s="41" t="s">
        <v>111</v>
      </c>
      <c r="C70" s="10" t="s">
        <v>95</v>
      </c>
      <c r="D70" s="2">
        <v>4138</v>
      </c>
      <c r="E70" s="2" t="s">
        <v>52</v>
      </c>
      <c r="F70" s="2">
        <v>4120</v>
      </c>
      <c r="G70" s="2" t="s">
        <v>52</v>
      </c>
      <c r="H70" s="2">
        <v>4123</v>
      </c>
      <c r="I70" s="2" t="s">
        <v>52</v>
      </c>
      <c r="J70" s="2">
        <v>4221</v>
      </c>
      <c r="K70" s="2" t="s">
        <v>52</v>
      </c>
      <c r="L70" s="2">
        <v>4256</v>
      </c>
      <c r="M70" s="2" t="s">
        <v>52</v>
      </c>
      <c r="N70" s="2">
        <v>4354</v>
      </c>
      <c r="O70" s="2" t="s">
        <v>52</v>
      </c>
      <c r="P70" s="2">
        <v>4430</v>
      </c>
      <c r="Q70" s="2" t="s">
        <v>52</v>
      </c>
      <c r="R70" s="2">
        <v>4513</v>
      </c>
      <c r="S70" s="2" t="s">
        <v>52</v>
      </c>
      <c r="T70" s="2">
        <v>4518</v>
      </c>
      <c r="U70" s="2" t="s">
        <v>52</v>
      </c>
      <c r="V70" s="2">
        <v>4426</v>
      </c>
      <c r="W70" s="2" t="s">
        <v>52</v>
      </c>
      <c r="X70" s="2">
        <v>4307</v>
      </c>
      <c r="Y70" s="2" t="s">
        <v>52</v>
      </c>
      <c r="Z70" s="2">
        <v>4206</v>
      </c>
      <c r="AA70" s="2" t="s">
        <v>52</v>
      </c>
      <c r="AB70" s="2">
        <f t="shared" si="1"/>
        <v>4301</v>
      </c>
    </row>
    <row r="71" spans="1:28" ht="15.75" customHeight="1">
      <c r="A71" s="11">
        <v>2409</v>
      </c>
      <c r="B71" s="41" t="s">
        <v>23</v>
      </c>
      <c r="C71" s="10" t="s">
        <v>95</v>
      </c>
      <c r="D71" s="2">
        <v>1506</v>
      </c>
      <c r="E71" s="2" t="s">
        <v>52</v>
      </c>
      <c r="F71" s="2">
        <v>1442</v>
      </c>
      <c r="G71" s="2" t="s">
        <v>52</v>
      </c>
      <c r="H71" s="2">
        <v>1437</v>
      </c>
      <c r="I71" s="2" t="s">
        <v>52</v>
      </c>
      <c r="J71" s="2">
        <v>1474</v>
      </c>
      <c r="K71" s="2" t="s">
        <v>52</v>
      </c>
      <c r="L71" s="2">
        <v>1532</v>
      </c>
      <c r="M71" s="2" t="s">
        <v>52</v>
      </c>
      <c r="N71" s="2">
        <v>1609</v>
      </c>
      <c r="O71" s="2" t="s">
        <v>52</v>
      </c>
      <c r="P71" s="2">
        <v>1582</v>
      </c>
      <c r="Q71" s="2" t="s">
        <v>52</v>
      </c>
      <c r="R71" s="2">
        <v>1735</v>
      </c>
      <c r="S71" s="2" t="s">
        <v>52</v>
      </c>
      <c r="T71" s="2">
        <v>1784</v>
      </c>
      <c r="U71" s="2" t="s">
        <v>52</v>
      </c>
      <c r="V71" s="2">
        <v>1729</v>
      </c>
      <c r="W71" s="2" t="s">
        <v>52</v>
      </c>
      <c r="X71" s="2">
        <v>1605</v>
      </c>
      <c r="Y71" s="2" t="s">
        <v>52</v>
      </c>
      <c r="Z71" s="2">
        <v>1546</v>
      </c>
      <c r="AA71" s="2">
        <v>3</v>
      </c>
      <c r="AB71" s="2">
        <f t="shared" si="1"/>
        <v>1582</v>
      </c>
    </row>
    <row r="72" spans="1:28" ht="15.75" customHeight="1">
      <c r="A72" s="11">
        <v>2501</v>
      </c>
      <c r="B72" s="41" t="s">
        <v>24</v>
      </c>
      <c r="C72" s="10" t="s">
        <v>95</v>
      </c>
      <c r="D72" s="2">
        <v>2045</v>
      </c>
      <c r="E72" s="2" t="s">
        <v>52</v>
      </c>
      <c r="F72" s="2">
        <v>1998</v>
      </c>
      <c r="G72" s="2" t="s">
        <v>52</v>
      </c>
      <c r="H72" s="2">
        <v>2007</v>
      </c>
      <c r="I72" s="2" t="s">
        <v>52</v>
      </c>
      <c r="J72" s="2">
        <v>2080</v>
      </c>
      <c r="K72" s="2" t="s">
        <v>52</v>
      </c>
      <c r="L72" s="2">
        <v>2107</v>
      </c>
      <c r="M72" s="2" t="s">
        <v>52</v>
      </c>
      <c r="N72" s="2">
        <v>2189</v>
      </c>
      <c r="O72" s="2" t="s">
        <v>52</v>
      </c>
      <c r="P72" s="2">
        <v>2226</v>
      </c>
      <c r="Q72" s="2" t="s">
        <v>52</v>
      </c>
      <c r="R72" s="2">
        <v>2365</v>
      </c>
      <c r="S72" s="2" t="s">
        <v>52</v>
      </c>
      <c r="T72" s="2">
        <v>2394</v>
      </c>
      <c r="U72" s="2" t="s">
        <v>52</v>
      </c>
      <c r="V72" s="2">
        <v>2316</v>
      </c>
      <c r="W72" s="2" t="s">
        <v>52</v>
      </c>
      <c r="X72" s="2">
        <v>2178</v>
      </c>
      <c r="Y72" s="2" t="s">
        <v>52</v>
      </c>
      <c r="Z72" s="2">
        <v>2094</v>
      </c>
      <c r="AA72" s="2" t="s">
        <v>52</v>
      </c>
      <c r="AB72" s="2">
        <f t="shared" si="1"/>
        <v>2167</v>
      </c>
    </row>
    <row r="73" spans="1:28" ht="15.75" customHeight="1">
      <c r="A73" s="11">
        <v>2502</v>
      </c>
      <c r="B73" s="41" t="s">
        <v>25</v>
      </c>
      <c r="C73" s="10" t="s">
        <v>95</v>
      </c>
      <c r="D73" s="2">
        <v>2552</v>
      </c>
      <c r="E73" s="2" t="s">
        <v>52</v>
      </c>
      <c r="F73" s="2">
        <v>2502</v>
      </c>
      <c r="G73" s="2" t="s">
        <v>52</v>
      </c>
      <c r="H73" s="2">
        <v>2510</v>
      </c>
      <c r="I73" s="2" t="s">
        <v>52</v>
      </c>
      <c r="J73" s="2">
        <v>2580</v>
      </c>
      <c r="K73" s="2" t="s">
        <v>52</v>
      </c>
      <c r="L73" s="2">
        <v>2605</v>
      </c>
      <c r="M73" s="2" t="s">
        <v>52</v>
      </c>
      <c r="N73" s="2">
        <v>2684</v>
      </c>
      <c r="O73" s="2" t="s">
        <v>52</v>
      </c>
      <c r="P73" s="2">
        <v>2693</v>
      </c>
      <c r="Q73" s="2" t="s">
        <v>52</v>
      </c>
      <c r="R73" s="2">
        <v>2849</v>
      </c>
      <c r="S73" s="2" t="s">
        <v>52</v>
      </c>
      <c r="T73" s="2">
        <v>2880</v>
      </c>
      <c r="U73" s="2">
        <v>36</v>
      </c>
      <c r="V73" s="2">
        <v>2807</v>
      </c>
      <c r="W73" s="2" t="s">
        <v>52</v>
      </c>
      <c r="X73" s="2">
        <v>2671</v>
      </c>
      <c r="Y73" s="2" t="s">
        <v>52</v>
      </c>
      <c r="Z73" s="2">
        <v>2594</v>
      </c>
      <c r="AA73" s="2">
        <v>2</v>
      </c>
      <c r="AB73" s="2">
        <f t="shared" si="1"/>
        <v>2661</v>
      </c>
    </row>
    <row r="74" spans="1:28" ht="15.75" customHeight="1">
      <c r="A74" s="11">
        <v>2313</v>
      </c>
      <c r="B74" s="41" t="s">
        <v>26</v>
      </c>
      <c r="C74" s="10" t="s">
        <v>95</v>
      </c>
      <c r="D74" s="2">
        <v>1821</v>
      </c>
      <c r="E74" s="2" t="s">
        <v>52</v>
      </c>
      <c r="F74" s="2">
        <v>1752</v>
      </c>
      <c r="G74" s="2" t="s">
        <v>52</v>
      </c>
      <c r="H74" s="2">
        <v>1818</v>
      </c>
      <c r="I74" s="2" t="s">
        <v>52</v>
      </c>
      <c r="J74" s="2">
        <v>1885</v>
      </c>
      <c r="K74" s="2" t="s">
        <v>52</v>
      </c>
      <c r="L74" s="2">
        <v>1862</v>
      </c>
      <c r="M74" s="2" t="s">
        <v>52</v>
      </c>
      <c r="N74" s="2">
        <v>1863</v>
      </c>
      <c r="O74" s="2" t="s">
        <v>52</v>
      </c>
      <c r="P74" s="2">
        <v>1932</v>
      </c>
      <c r="Q74" s="2" t="s">
        <v>52</v>
      </c>
      <c r="R74" s="2">
        <v>1933</v>
      </c>
      <c r="S74" s="2" t="s">
        <v>52</v>
      </c>
      <c r="T74" s="2">
        <v>2027</v>
      </c>
      <c r="U74" s="2" t="s">
        <v>52</v>
      </c>
      <c r="V74" s="2">
        <v>1994</v>
      </c>
      <c r="W74" s="2" t="s">
        <v>52</v>
      </c>
      <c r="X74" s="2">
        <v>1927</v>
      </c>
      <c r="Y74" s="2">
        <v>1</v>
      </c>
      <c r="Z74" s="2">
        <v>1814</v>
      </c>
      <c r="AA74" s="2" t="s">
        <v>52</v>
      </c>
      <c r="AB74" s="2">
        <f t="shared" si="1"/>
        <v>1886</v>
      </c>
    </row>
    <row r="75" spans="1:28" ht="15.75" customHeight="1">
      <c r="A75" s="11">
        <v>2311</v>
      </c>
      <c r="B75" s="41" t="s">
        <v>27</v>
      </c>
      <c r="C75" s="10" t="s">
        <v>95</v>
      </c>
      <c r="D75" s="2">
        <v>1826</v>
      </c>
      <c r="E75" s="2" t="s">
        <v>52</v>
      </c>
      <c r="F75" s="2">
        <v>1798</v>
      </c>
      <c r="G75" s="2" t="s">
        <v>52</v>
      </c>
      <c r="H75" s="2">
        <v>1837</v>
      </c>
      <c r="I75" s="2" t="s">
        <v>52</v>
      </c>
      <c r="J75" s="2">
        <v>1947</v>
      </c>
      <c r="K75" s="2" t="s">
        <v>52</v>
      </c>
      <c r="L75" s="2">
        <v>1974</v>
      </c>
      <c r="M75" s="2" t="s">
        <v>52</v>
      </c>
      <c r="N75" s="2">
        <v>2011</v>
      </c>
      <c r="O75" s="2" t="s">
        <v>52</v>
      </c>
      <c r="P75" s="2">
        <v>2032</v>
      </c>
      <c r="Q75" s="2">
        <v>2</v>
      </c>
      <c r="R75" s="2">
        <v>2103</v>
      </c>
      <c r="S75" s="2" t="s">
        <v>52</v>
      </c>
      <c r="T75" s="2">
        <v>2180</v>
      </c>
      <c r="U75" s="2" t="s">
        <v>52</v>
      </c>
      <c r="V75" s="2">
        <v>2131</v>
      </c>
      <c r="W75" s="2" t="s">
        <v>52</v>
      </c>
      <c r="X75" s="2">
        <v>1992</v>
      </c>
      <c r="Y75" s="2" t="s">
        <v>52</v>
      </c>
      <c r="Z75" s="2">
        <v>1842</v>
      </c>
      <c r="AA75" s="2" t="s">
        <v>52</v>
      </c>
      <c r="AB75" s="2">
        <f t="shared" si="1"/>
        <v>1973</v>
      </c>
    </row>
    <row r="76" spans="1:28" ht="15.75" customHeight="1">
      <c r="A76" s="11">
        <v>2413</v>
      </c>
      <c r="B76" s="41" t="s">
        <v>28</v>
      </c>
      <c r="C76" s="10" t="s">
        <v>95</v>
      </c>
      <c r="D76" s="2">
        <v>921</v>
      </c>
      <c r="E76" s="2" t="s">
        <v>52</v>
      </c>
      <c r="F76" s="2">
        <v>848</v>
      </c>
      <c r="G76" s="2" t="s">
        <v>52</v>
      </c>
      <c r="H76" s="2">
        <v>946</v>
      </c>
      <c r="I76" s="2" t="s">
        <v>52</v>
      </c>
      <c r="J76" s="2">
        <v>984</v>
      </c>
      <c r="K76" s="2" t="s">
        <v>52</v>
      </c>
      <c r="L76" s="2">
        <v>1054</v>
      </c>
      <c r="M76" s="2" t="s">
        <v>52</v>
      </c>
      <c r="N76" s="2">
        <v>1121</v>
      </c>
      <c r="O76" s="2" t="s">
        <v>52</v>
      </c>
      <c r="P76" s="2">
        <v>1163</v>
      </c>
      <c r="Q76" s="2" t="s">
        <v>52</v>
      </c>
      <c r="R76" s="2">
        <v>1243</v>
      </c>
      <c r="S76" s="2" t="s">
        <v>52</v>
      </c>
      <c r="T76" s="2">
        <v>1307</v>
      </c>
      <c r="U76" s="2" t="s">
        <v>52</v>
      </c>
      <c r="V76" s="2">
        <v>1248</v>
      </c>
      <c r="W76" s="2" t="s">
        <v>52</v>
      </c>
      <c r="X76" s="2">
        <v>1117</v>
      </c>
      <c r="Y76" s="2" t="s">
        <v>52</v>
      </c>
      <c r="Z76" s="2">
        <v>959</v>
      </c>
      <c r="AA76" s="2" t="s">
        <v>52</v>
      </c>
      <c r="AB76" s="2">
        <f t="shared" si="1"/>
        <v>1076</v>
      </c>
    </row>
    <row r="77" spans="1:28" ht="15.75" customHeight="1">
      <c r="A77" s="11">
        <v>2414</v>
      </c>
      <c r="B77" s="41" t="s">
        <v>112</v>
      </c>
      <c r="C77" s="10" t="s">
        <v>95</v>
      </c>
      <c r="D77" s="2">
        <v>1810</v>
      </c>
      <c r="E77" s="2" t="s">
        <v>52</v>
      </c>
      <c r="F77" s="2">
        <v>1741</v>
      </c>
      <c r="G77" s="2" t="s">
        <v>52</v>
      </c>
      <c r="H77" s="2">
        <v>1841</v>
      </c>
      <c r="I77" s="2" t="s">
        <v>52</v>
      </c>
      <c r="J77" s="2">
        <v>1879</v>
      </c>
      <c r="K77" s="2" t="s">
        <v>52</v>
      </c>
      <c r="L77" s="2">
        <v>1944</v>
      </c>
      <c r="M77" s="2" t="s">
        <v>52</v>
      </c>
      <c r="N77" s="2">
        <v>2011</v>
      </c>
      <c r="O77" s="2" t="s">
        <v>52</v>
      </c>
      <c r="P77" s="2">
        <v>2061</v>
      </c>
      <c r="Q77" s="2" t="s">
        <v>52</v>
      </c>
      <c r="R77" s="2">
        <v>2143</v>
      </c>
      <c r="S77" s="2" t="s">
        <v>52</v>
      </c>
      <c r="T77" s="2">
        <v>2203</v>
      </c>
      <c r="U77" s="2" t="s">
        <v>52</v>
      </c>
      <c r="V77" s="2">
        <v>2146</v>
      </c>
      <c r="W77" s="2" t="s">
        <v>52</v>
      </c>
      <c r="X77" s="2">
        <v>2011</v>
      </c>
      <c r="Y77" s="2" t="s">
        <v>52</v>
      </c>
      <c r="Z77" s="2">
        <v>1855</v>
      </c>
      <c r="AA77" s="2" t="s">
        <v>52</v>
      </c>
      <c r="AB77" s="2">
        <f t="shared" si="1"/>
        <v>1970</v>
      </c>
    </row>
    <row r="78" spans="1:28" ht="15.75" customHeight="1">
      <c r="A78" s="11">
        <v>2415</v>
      </c>
      <c r="B78" s="41" t="s">
        <v>29</v>
      </c>
      <c r="C78" s="10" t="s">
        <v>95</v>
      </c>
      <c r="D78" s="2">
        <v>3545</v>
      </c>
      <c r="E78" s="2" t="s">
        <v>52</v>
      </c>
      <c r="F78" s="2">
        <v>3484</v>
      </c>
      <c r="G78" s="2">
        <v>3</v>
      </c>
      <c r="H78" s="2">
        <v>3590</v>
      </c>
      <c r="I78" s="2" t="s">
        <v>52</v>
      </c>
      <c r="J78" s="2">
        <v>3627</v>
      </c>
      <c r="K78" s="2" t="s">
        <v>52</v>
      </c>
      <c r="L78" s="2">
        <v>3688</v>
      </c>
      <c r="M78" s="2" t="s">
        <v>52</v>
      </c>
      <c r="N78" s="2">
        <v>3755</v>
      </c>
      <c r="O78" s="2" t="s">
        <v>52</v>
      </c>
      <c r="P78" s="2">
        <v>3815</v>
      </c>
      <c r="Q78" s="2" t="s">
        <v>52</v>
      </c>
      <c r="R78" s="2">
        <v>3885</v>
      </c>
      <c r="S78" s="2" t="s">
        <v>52</v>
      </c>
      <c r="T78" s="2">
        <v>3938</v>
      </c>
      <c r="U78" s="2" t="s">
        <v>52</v>
      </c>
      <c r="V78" s="2">
        <v>3878</v>
      </c>
      <c r="W78" s="2" t="s">
        <v>52</v>
      </c>
      <c r="X78" s="2">
        <v>3750</v>
      </c>
      <c r="Y78" s="2" t="s">
        <v>52</v>
      </c>
      <c r="Z78" s="2">
        <v>3597</v>
      </c>
      <c r="AA78" s="2">
        <v>159</v>
      </c>
      <c r="AB78" s="2">
        <f t="shared" si="1"/>
        <v>3713</v>
      </c>
    </row>
    <row r="79" spans="1:28" ht="15.75" customHeight="1">
      <c r="A79" s="11">
        <v>2416</v>
      </c>
      <c r="B79" s="41" t="s">
        <v>30</v>
      </c>
      <c r="C79" s="10" t="s">
        <v>95</v>
      </c>
      <c r="D79" s="2">
        <v>1684</v>
      </c>
      <c r="E79" s="2" t="s">
        <v>52</v>
      </c>
      <c r="F79" s="2">
        <v>1619</v>
      </c>
      <c r="G79" s="2" t="s">
        <v>52</v>
      </c>
      <c r="H79" s="2">
        <v>1721</v>
      </c>
      <c r="I79" s="2" t="s">
        <v>52</v>
      </c>
      <c r="J79" s="2">
        <v>1763</v>
      </c>
      <c r="K79" s="2" t="s">
        <v>52</v>
      </c>
      <c r="L79" s="2">
        <v>1832</v>
      </c>
      <c r="M79" s="2" t="s">
        <v>52</v>
      </c>
      <c r="N79" s="2">
        <v>1900</v>
      </c>
      <c r="O79" s="2" t="s">
        <v>52</v>
      </c>
      <c r="P79" s="2">
        <v>1954</v>
      </c>
      <c r="Q79" s="2" t="s">
        <v>52</v>
      </c>
      <c r="R79" s="2">
        <v>2034</v>
      </c>
      <c r="S79" s="2" t="s">
        <v>52</v>
      </c>
      <c r="T79" s="2">
        <v>2093</v>
      </c>
      <c r="U79" s="2" t="s">
        <v>52</v>
      </c>
      <c r="V79" s="2">
        <v>2036</v>
      </c>
      <c r="W79" s="2" t="s">
        <v>52</v>
      </c>
      <c r="X79" s="2">
        <v>1902</v>
      </c>
      <c r="Y79" s="2" t="s">
        <v>52</v>
      </c>
      <c r="Z79" s="2">
        <v>1744</v>
      </c>
      <c r="AA79" s="2" t="s">
        <v>52</v>
      </c>
      <c r="AB79" s="2">
        <f t="shared" si="1"/>
        <v>1857</v>
      </c>
    </row>
    <row r="80" spans="1:28" ht="15.75" customHeight="1">
      <c r="A80" s="11">
        <v>2417</v>
      </c>
      <c r="B80" s="41" t="s">
        <v>31</v>
      </c>
      <c r="C80" s="10" t="s">
        <v>95</v>
      </c>
      <c r="D80" s="2">
        <v>963</v>
      </c>
      <c r="E80" s="2" t="s">
        <v>52</v>
      </c>
      <c r="F80" s="2">
        <v>987</v>
      </c>
      <c r="G80" s="2" t="s">
        <v>52</v>
      </c>
      <c r="H80" s="2">
        <v>1029</v>
      </c>
      <c r="I80" s="2" t="s">
        <v>52</v>
      </c>
      <c r="J80" s="2">
        <v>1036</v>
      </c>
      <c r="K80" s="2" t="s">
        <v>52</v>
      </c>
      <c r="L80" s="2">
        <v>1116</v>
      </c>
      <c r="M80" s="2" t="s">
        <v>52</v>
      </c>
      <c r="N80" s="2">
        <v>1183</v>
      </c>
      <c r="O80" s="2" t="s">
        <v>52</v>
      </c>
      <c r="P80" s="2">
        <v>1225</v>
      </c>
      <c r="Q80" s="2" t="s">
        <v>52</v>
      </c>
      <c r="R80" s="2">
        <v>1307</v>
      </c>
      <c r="S80" s="2" t="s">
        <v>52</v>
      </c>
      <c r="T80" s="2">
        <v>1378</v>
      </c>
      <c r="U80" s="2" t="s">
        <v>52</v>
      </c>
      <c r="V80" s="2">
        <v>1300</v>
      </c>
      <c r="W80" s="2">
        <v>5</v>
      </c>
      <c r="X80" s="2">
        <v>1139</v>
      </c>
      <c r="Y80" s="2" t="s">
        <v>52</v>
      </c>
      <c r="Z80" s="2">
        <v>1034</v>
      </c>
      <c r="AA80" s="2" t="s">
        <v>52</v>
      </c>
      <c r="AB80" s="2">
        <f t="shared" si="1"/>
        <v>1141</v>
      </c>
    </row>
    <row r="81" spans="1:28" ht="15.75" customHeight="1">
      <c r="A81" s="11">
        <v>2504</v>
      </c>
      <c r="B81" s="41" t="s">
        <v>32</v>
      </c>
      <c r="C81" s="10" t="s">
        <v>95</v>
      </c>
      <c r="D81" s="2">
        <v>2517</v>
      </c>
      <c r="E81" s="2" t="s">
        <v>52</v>
      </c>
      <c r="F81" s="2">
        <v>2444</v>
      </c>
      <c r="G81" s="2">
        <v>7</v>
      </c>
      <c r="H81" s="2">
        <v>2499</v>
      </c>
      <c r="I81" s="2" t="s">
        <v>52</v>
      </c>
      <c r="J81" s="2">
        <v>2491</v>
      </c>
      <c r="K81" s="2" t="s">
        <v>52</v>
      </c>
      <c r="L81" s="2">
        <v>2666</v>
      </c>
      <c r="M81" s="2" t="s">
        <v>52</v>
      </c>
      <c r="N81" s="2">
        <v>2746</v>
      </c>
      <c r="O81" s="2" t="s">
        <v>52</v>
      </c>
      <c r="P81" s="2">
        <v>2844</v>
      </c>
      <c r="Q81" s="2" t="s">
        <v>52</v>
      </c>
      <c r="R81" s="2">
        <v>2740</v>
      </c>
      <c r="S81" s="2" t="s">
        <v>52</v>
      </c>
      <c r="T81" s="2">
        <v>2736</v>
      </c>
      <c r="U81" s="2" t="s">
        <v>52</v>
      </c>
      <c r="V81" s="2">
        <v>2799</v>
      </c>
      <c r="W81" s="2" t="s">
        <v>52</v>
      </c>
      <c r="X81" s="2">
        <v>2654</v>
      </c>
      <c r="Y81" s="2" t="s">
        <v>52</v>
      </c>
      <c r="Z81" s="2">
        <v>2523</v>
      </c>
      <c r="AA81" s="2" t="s">
        <v>52</v>
      </c>
      <c r="AB81" s="2">
        <f t="shared" si="1"/>
        <v>2638</v>
      </c>
    </row>
    <row r="82" spans="1:28" ht="15.75" customHeight="1">
      <c r="A82" s="11">
        <v>2505</v>
      </c>
      <c r="B82" s="41" t="s">
        <v>113</v>
      </c>
      <c r="C82" s="10" t="s">
        <v>95</v>
      </c>
      <c r="D82" s="2">
        <v>1644</v>
      </c>
      <c r="E82" s="2" t="s">
        <v>52</v>
      </c>
      <c r="F82" s="2">
        <v>1722</v>
      </c>
      <c r="G82" s="2" t="s">
        <v>52</v>
      </c>
      <c r="H82" s="2">
        <v>1780</v>
      </c>
      <c r="I82" s="2" t="s">
        <v>52</v>
      </c>
      <c r="J82" s="2">
        <v>1951</v>
      </c>
      <c r="K82" s="2" t="s">
        <v>52</v>
      </c>
      <c r="L82" s="2">
        <v>1996</v>
      </c>
      <c r="M82" s="2" t="s">
        <v>52</v>
      </c>
      <c r="N82" s="2">
        <v>1982</v>
      </c>
      <c r="O82" s="2" t="s">
        <v>52</v>
      </c>
      <c r="P82" s="2">
        <v>1971</v>
      </c>
      <c r="Q82" s="2" t="s">
        <v>52</v>
      </c>
      <c r="R82" s="2">
        <v>1834</v>
      </c>
      <c r="S82" s="2" t="s">
        <v>52</v>
      </c>
      <c r="T82" s="2">
        <v>1904</v>
      </c>
      <c r="U82" s="2">
        <v>48</v>
      </c>
      <c r="V82" s="2">
        <v>1941</v>
      </c>
      <c r="W82" s="2" t="s">
        <v>52</v>
      </c>
      <c r="X82" s="2">
        <v>1897</v>
      </c>
      <c r="Y82" s="2" t="s">
        <v>52</v>
      </c>
      <c r="Z82" s="2">
        <v>1767</v>
      </c>
      <c r="AA82" s="2" t="s">
        <v>52</v>
      </c>
      <c r="AB82" s="2">
        <f t="shared" si="1"/>
        <v>1866</v>
      </c>
    </row>
    <row r="83" spans="1:28" ht="15.75" customHeight="1">
      <c r="A83" s="11">
        <v>2506</v>
      </c>
      <c r="B83" s="41" t="s">
        <v>114</v>
      </c>
      <c r="C83" s="10" t="s">
        <v>95</v>
      </c>
      <c r="D83" s="2">
        <v>3803</v>
      </c>
      <c r="E83" s="2" t="s">
        <v>52</v>
      </c>
      <c r="F83" s="2">
        <v>3785</v>
      </c>
      <c r="G83" s="2" t="s">
        <v>52</v>
      </c>
      <c r="H83" s="2">
        <v>3787</v>
      </c>
      <c r="I83" s="2" t="s">
        <v>52</v>
      </c>
      <c r="J83" s="2">
        <v>3893</v>
      </c>
      <c r="K83" s="2" t="s">
        <v>52</v>
      </c>
      <c r="L83" s="2">
        <v>3931</v>
      </c>
      <c r="M83" s="2" t="s">
        <v>52</v>
      </c>
      <c r="N83" s="2">
        <v>4034</v>
      </c>
      <c r="O83" s="2" t="s">
        <v>52</v>
      </c>
      <c r="P83" s="2">
        <v>4121</v>
      </c>
      <c r="Q83" s="2" t="s">
        <v>52</v>
      </c>
      <c r="R83" s="2">
        <v>4192</v>
      </c>
      <c r="S83" s="2" t="s">
        <v>52</v>
      </c>
      <c r="T83" s="2">
        <v>4170</v>
      </c>
      <c r="U83" s="2">
        <v>6</v>
      </c>
      <c r="V83" s="2">
        <v>4086</v>
      </c>
      <c r="W83" s="2" t="s">
        <v>52</v>
      </c>
      <c r="X83" s="2">
        <v>3975</v>
      </c>
      <c r="Y83" s="2">
        <v>28</v>
      </c>
      <c r="Z83" s="2">
        <v>3852</v>
      </c>
      <c r="AA83" s="2" t="s">
        <v>52</v>
      </c>
      <c r="AB83" s="2">
        <f t="shared" si="1"/>
        <v>3969</v>
      </c>
    </row>
    <row r="84" spans="1:28" ht="15.75" customHeight="1">
      <c r="A84" s="11">
        <v>2507</v>
      </c>
      <c r="B84" s="41" t="s">
        <v>115</v>
      </c>
      <c r="C84" s="10" t="s">
        <v>95</v>
      </c>
      <c r="D84" s="2">
        <v>3435</v>
      </c>
      <c r="E84" s="2" t="s">
        <v>52</v>
      </c>
      <c r="F84" s="2">
        <v>3416</v>
      </c>
      <c r="G84" s="2" t="s">
        <v>52</v>
      </c>
      <c r="H84" s="2">
        <v>3409</v>
      </c>
      <c r="I84" s="2" t="s">
        <v>52</v>
      </c>
      <c r="J84" s="2">
        <v>3509</v>
      </c>
      <c r="K84" s="2" t="s">
        <v>52</v>
      </c>
      <c r="L84" s="2">
        <v>3551</v>
      </c>
      <c r="M84" s="2" t="s">
        <v>52</v>
      </c>
      <c r="N84" s="2">
        <v>3648</v>
      </c>
      <c r="O84" s="2" t="s">
        <v>52</v>
      </c>
      <c r="P84" s="2">
        <v>3699</v>
      </c>
      <c r="Q84" s="2" t="s">
        <v>52</v>
      </c>
      <c r="R84" s="2">
        <v>3799</v>
      </c>
      <c r="S84" s="2" t="s">
        <v>52</v>
      </c>
      <c r="T84" s="2">
        <v>3815</v>
      </c>
      <c r="U84" s="2" t="s">
        <v>52</v>
      </c>
      <c r="V84" s="2">
        <v>3723</v>
      </c>
      <c r="W84" s="2" t="s">
        <v>52</v>
      </c>
      <c r="X84" s="2">
        <v>3604</v>
      </c>
      <c r="Y84" s="2" t="s">
        <v>52</v>
      </c>
      <c r="Z84" s="2">
        <v>3501</v>
      </c>
      <c r="AA84" s="2" t="s">
        <v>52</v>
      </c>
      <c r="AB84" s="2">
        <f t="shared" si="1"/>
        <v>3592</v>
      </c>
    </row>
    <row r="85" spans="1:28" ht="15.75" customHeight="1">
      <c r="A85" s="11">
        <v>2508</v>
      </c>
      <c r="B85" s="41" t="s">
        <v>33</v>
      </c>
      <c r="C85" s="10" t="s">
        <v>95</v>
      </c>
      <c r="D85" s="2">
        <v>2782</v>
      </c>
      <c r="E85" s="2" t="s">
        <v>52</v>
      </c>
      <c r="F85" s="2">
        <v>2758</v>
      </c>
      <c r="G85" s="2" t="s">
        <v>52</v>
      </c>
      <c r="H85" s="2">
        <v>2756</v>
      </c>
      <c r="I85" s="2" t="s">
        <v>52</v>
      </c>
      <c r="J85" s="2">
        <v>2853</v>
      </c>
      <c r="K85" s="2" t="s">
        <v>52</v>
      </c>
      <c r="L85" s="2">
        <v>2898</v>
      </c>
      <c r="M85" s="2" t="s">
        <v>52</v>
      </c>
      <c r="N85" s="2">
        <v>2996</v>
      </c>
      <c r="O85" s="2" t="s">
        <v>52</v>
      </c>
      <c r="P85" s="2">
        <v>3053</v>
      </c>
      <c r="Q85" s="2" t="s">
        <v>52</v>
      </c>
      <c r="R85" s="2">
        <v>3151</v>
      </c>
      <c r="S85" s="2" t="s">
        <v>52</v>
      </c>
      <c r="T85" s="2">
        <v>3171</v>
      </c>
      <c r="U85" s="2" t="s">
        <v>52</v>
      </c>
      <c r="V85" s="2">
        <v>3078</v>
      </c>
      <c r="W85" s="2" t="s">
        <v>52</v>
      </c>
      <c r="X85" s="2">
        <v>2962</v>
      </c>
      <c r="Y85" s="2" t="s">
        <v>52</v>
      </c>
      <c r="Z85" s="2">
        <v>2843</v>
      </c>
      <c r="AA85" s="2">
        <v>5</v>
      </c>
      <c r="AB85" s="2">
        <f t="shared" si="1"/>
        <v>2942</v>
      </c>
    </row>
    <row r="86" spans="1:28" ht="15.75" customHeight="1">
      <c r="A86" s="13"/>
      <c r="B86" s="45" t="s">
        <v>161</v>
      </c>
      <c r="C86" s="14"/>
      <c r="D86" s="15"/>
      <c r="E86" s="16"/>
      <c r="F86" s="15"/>
      <c r="G86" s="16"/>
      <c r="H86" s="15"/>
      <c r="I86" s="16"/>
      <c r="J86" s="15"/>
      <c r="K86" s="16"/>
      <c r="L86" s="15"/>
      <c r="M86" s="16"/>
      <c r="N86" s="15"/>
      <c r="O86" s="16"/>
      <c r="P86" s="15"/>
      <c r="Q86" s="17"/>
      <c r="R86" s="15"/>
      <c r="S86" s="17"/>
      <c r="T86" s="15"/>
      <c r="U86" s="17"/>
      <c r="V86" s="15"/>
      <c r="W86" s="17"/>
      <c r="X86" s="15"/>
      <c r="Y86" s="17"/>
      <c r="Z86" s="15"/>
      <c r="AA86" s="18"/>
      <c r="AB86" s="23"/>
    </row>
    <row r="87" spans="1:28" ht="15.75" customHeight="1">
      <c r="A87" s="13"/>
      <c r="B87" s="45" t="s">
        <v>163</v>
      </c>
      <c r="C87" s="19"/>
      <c r="D87" s="15"/>
      <c r="E87" s="16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7"/>
      <c r="R87" s="15"/>
      <c r="S87" s="17"/>
      <c r="T87" s="15"/>
      <c r="U87" s="17"/>
      <c r="V87" s="15"/>
      <c r="W87" s="17"/>
      <c r="X87" s="15"/>
      <c r="Y87" s="17"/>
      <c r="Z87" s="15"/>
      <c r="AA87" s="18"/>
      <c r="AB87" s="23"/>
    </row>
    <row r="88" spans="1:28" ht="15.75" customHeight="1">
      <c r="A88" s="13"/>
      <c r="C88" s="19"/>
      <c r="D88" s="15"/>
      <c r="E88" s="16"/>
      <c r="F88" s="15"/>
      <c r="G88" s="16"/>
      <c r="H88" s="15"/>
      <c r="I88" s="16"/>
      <c r="J88" s="15"/>
      <c r="K88" s="16"/>
      <c r="L88" s="15"/>
      <c r="M88" s="16"/>
      <c r="N88" s="15"/>
      <c r="O88" s="16"/>
      <c r="P88" s="15"/>
      <c r="Q88" s="17"/>
      <c r="R88" s="15"/>
      <c r="S88" s="17"/>
      <c r="T88" s="15"/>
      <c r="U88" s="17"/>
      <c r="V88" s="15"/>
      <c r="W88" s="17"/>
      <c r="X88" s="15"/>
      <c r="Y88" s="17"/>
      <c r="Z88" s="15"/>
      <c r="AA88" s="18"/>
      <c r="AB88" s="23"/>
    </row>
    <row r="89" spans="2:26" ht="19.5" customHeight="1">
      <c r="B89" s="36"/>
      <c r="C89" s="6" t="s">
        <v>159</v>
      </c>
      <c r="D89" s="37"/>
      <c r="E89" s="37"/>
      <c r="Z89" s="38" t="s">
        <v>53</v>
      </c>
    </row>
    <row r="90" spans="1:28" ht="15.75" customHeight="1">
      <c r="A90" s="41" t="s">
        <v>54</v>
      </c>
      <c r="B90" s="41" t="s">
        <v>55</v>
      </c>
      <c r="C90" s="41" t="s">
        <v>56</v>
      </c>
      <c r="D90" s="20" t="s">
        <v>57</v>
      </c>
      <c r="E90" s="21" t="s">
        <v>58</v>
      </c>
      <c r="F90" s="20" t="s">
        <v>59</v>
      </c>
      <c r="G90" s="21" t="s">
        <v>58</v>
      </c>
      <c r="H90" s="46" t="s">
        <v>60</v>
      </c>
      <c r="I90" s="21" t="s">
        <v>58</v>
      </c>
      <c r="J90" s="20" t="s">
        <v>61</v>
      </c>
      <c r="K90" s="21" t="s">
        <v>58</v>
      </c>
      <c r="L90" s="20" t="s">
        <v>62</v>
      </c>
      <c r="M90" s="21" t="s">
        <v>58</v>
      </c>
      <c r="N90" s="20" t="s">
        <v>63</v>
      </c>
      <c r="O90" s="20" t="s">
        <v>58</v>
      </c>
      <c r="P90" s="20" t="s">
        <v>64</v>
      </c>
      <c r="Q90" s="21" t="s">
        <v>58</v>
      </c>
      <c r="R90" s="20" t="s">
        <v>65</v>
      </c>
      <c r="S90" s="21" t="s">
        <v>58</v>
      </c>
      <c r="T90" s="20" t="s">
        <v>66</v>
      </c>
      <c r="U90" s="21" t="s">
        <v>58</v>
      </c>
      <c r="V90" s="20" t="s">
        <v>67</v>
      </c>
      <c r="W90" s="21" t="s">
        <v>58</v>
      </c>
      <c r="X90" s="20" t="s">
        <v>68</v>
      </c>
      <c r="Y90" s="20" t="s">
        <v>58</v>
      </c>
      <c r="Z90" s="20" t="s">
        <v>69</v>
      </c>
      <c r="AA90" s="22" t="s">
        <v>58</v>
      </c>
      <c r="AB90" s="9" t="s">
        <v>162</v>
      </c>
    </row>
    <row r="91" spans="1:28" ht="15.75" customHeight="1">
      <c r="A91" s="11">
        <v>2509</v>
      </c>
      <c r="B91" s="41" t="s">
        <v>34</v>
      </c>
      <c r="C91" s="10" t="s">
        <v>95</v>
      </c>
      <c r="D91" s="2">
        <v>2548</v>
      </c>
      <c r="E91" s="2">
        <v>3</v>
      </c>
      <c r="F91" s="2">
        <v>2516</v>
      </c>
      <c r="G91" s="2" t="s">
        <v>52</v>
      </c>
      <c r="H91" s="2">
        <v>2520</v>
      </c>
      <c r="I91" s="2">
        <v>18</v>
      </c>
      <c r="J91" s="2">
        <v>2596</v>
      </c>
      <c r="K91" s="2" t="s">
        <v>52</v>
      </c>
      <c r="L91" s="2">
        <v>2636</v>
      </c>
      <c r="M91" s="2" t="s">
        <v>52</v>
      </c>
      <c r="N91" s="2">
        <v>2739</v>
      </c>
      <c r="O91" s="2" t="s">
        <v>52</v>
      </c>
      <c r="P91" s="2">
        <v>2801</v>
      </c>
      <c r="Q91" s="2" t="s">
        <v>52</v>
      </c>
      <c r="R91" s="2">
        <v>2889</v>
      </c>
      <c r="S91" s="2" t="s">
        <v>52</v>
      </c>
      <c r="T91" s="2">
        <v>2898</v>
      </c>
      <c r="U91" s="2" t="s">
        <v>52</v>
      </c>
      <c r="V91" s="2">
        <v>2819</v>
      </c>
      <c r="W91" s="2">
        <v>13</v>
      </c>
      <c r="X91" s="2">
        <v>2705</v>
      </c>
      <c r="Y91" s="2" t="s">
        <v>52</v>
      </c>
      <c r="Z91" s="2">
        <v>2598</v>
      </c>
      <c r="AA91" s="2" t="s">
        <v>52</v>
      </c>
      <c r="AB91" s="2">
        <f>ROUND((D91+F91+H91+J91+L91+N91+P91+R91+T91+V91+X91+Z91)/12,0)</f>
        <v>2689</v>
      </c>
    </row>
    <row r="92" spans="1:28" ht="15.75" customHeight="1">
      <c r="A92" s="11">
        <v>2510</v>
      </c>
      <c r="B92" s="41" t="s">
        <v>35</v>
      </c>
      <c r="C92" s="10" t="s">
        <v>95</v>
      </c>
      <c r="D92" s="2">
        <v>1850</v>
      </c>
      <c r="E92" s="2" t="s">
        <v>52</v>
      </c>
      <c r="F92" s="2">
        <v>1814</v>
      </c>
      <c r="G92" s="2" t="s">
        <v>52</v>
      </c>
      <c r="H92" s="2">
        <v>1833</v>
      </c>
      <c r="I92" s="2" t="s">
        <v>52</v>
      </c>
      <c r="J92" s="2">
        <v>1911</v>
      </c>
      <c r="K92" s="2">
        <v>22</v>
      </c>
      <c r="L92" s="2">
        <v>1970</v>
      </c>
      <c r="M92" s="2" t="s">
        <v>52</v>
      </c>
      <c r="N92" s="2">
        <v>2080</v>
      </c>
      <c r="O92" s="2">
        <v>21</v>
      </c>
      <c r="P92" s="2">
        <v>2151</v>
      </c>
      <c r="Q92" s="2" t="s">
        <v>52</v>
      </c>
      <c r="R92" s="2">
        <v>2231</v>
      </c>
      <c r="S92" s="2" t="s">
        <v>52</v>
      </c>
      <c r="T92" s="2">
        <v>2200</v>
      </c>
      <c r="U92" s="2" t="s">
        <v>52</v>
      </c>
      <c r="V92" s="2">
        <v>2151</v>
      </c>
      <c r="W92" s="2" t="s">
        <v>52</v>
      </c>
      <c r="X92" s="2">
        <v>2031</v>
      </c>
      <c r="Y92" s="2" t="s">
        <v>52</v>
      </c>
      <c r="Z92" s="2">
        <v>1934</v>
      </c>
      <c r="AA92" s="2" t="s">
        <v>52</v>
      </c>
      <c r="AB92" s="2">
        <f>ROUND((D92+F92+H92+J92+L92+N92+P92+R92+T92+V92+X92+Z92)/12,0)</f>
        <v>2013</v>
      </c>
    </row>
    <row r="93" spans="1:28" ht="15.75" customHeight="1">
      <c r="A93" s="11">
        <v>2607</v>
      </c>
      <c r="B93" s="41" t="s">
        <v>36</v>
      </c>
      <c r="C93" s="10" t="s">
        <v>95</v>
      </c>
      <c r="D93" s="2">
        <v>1425</v>
      </c>
      <c r="E93" s="2" t="s">
        <v>52</v>
      </c>
      <c r="F93" s="2">
        <v>1363</v>
      </c>
      <c r="G93" s="2" t="s">
        <v>52</v>
      </c>
      <c r="H93" s="2">
        <v>1391</v>
      </c>
      <c r="I93" s="2" t="s">
        <v>52</v>
      </c>
      <c r="J93" s="2">
        <v>1453</v>
      </c>
      <c r="K93" s="2" t="s">
        <v>52</v>
      </c>
      <c r="L93" s="2">
        <v>1457</v>
      </c>
      <c r="M93" s="2" t="s">
        <v>52</v>
      </c>
      <c r="N93" s="2">
        <v>1567</v>
      </c>
      <c r="O93" s="2" t="s">
        <v>52</v>
      </c>
      <c r="P93" s="2">
        <v>1692</v>
      </c>
      <c r="Q93" s="2" t="s">
        <v>52</v>
      </c>
      <c r="R93" s="2">
        <v>1740</v>
      </c>
      <c r="S93" s="2" t="s">
        <v>52</v>
      </c>
      <c r="T93" s="2">
        <v>1661</v>
      </c>
      <c r="U93" s="2" t="s">
        <v>52</v>
      </c>
      <c r="V93" s="2">
        <v>1665</v>
      </c>
      <c r="W93" s="2" t="s">
        <v>52</v>
      </c>
      <c r="X93" s="2">
        <v>1593</v>
      </c>
      <c r="Y93" s="2" t="s">
        <v>52</v>
      </c>
      <c r="Z93" s="2">
        <v>1518</v>
      </c>
      <c r="AA93" s="2" t="s">
        <v>52</v>
      </c>
      <c r="AB93" s="2">
        <f>ROUND((D93+F93+H93+J93+L93+N93+P93+R93+T93+V93+X93+Z93)/12,0)</f>
        <v>1544</v>
      </c>
    </row>
    <row r="94" spans="1:28" ht="15.75" customHeight="1">
      <c r="A94" s="11">
        <v>3701</v>
      </c>
      <c r="B94" s="41" t="s">
        <v>37</v>
      </c>
      <c r="C94" s="10" t="s">
        <v>152</v>
      </c>
      <c r="D94" s="2">
        <v>3703</v>
      </c>
      <c r="E94" s="2" t="s">
        <v>52</v>
      </c>
      <c r="F94" s="2">
        <v>3538</v>
      </c>
      <c r="G94" s="2" t="s">
        <v>52</v>
      </c>
      <c r="H94" s="24">
        <v>3541</v>
      </c>
      <c r="I94" s="24"/>
      <c r="J94" s="47">
        <v>3533</v>
      </c>
      <c r="K94" s="24"/>
      <c r="L94" s="24">
        <v>3549</v>
      </c>
      <c r="M94" s="24"/>
      <c r="N94" s="24">
        <v>3547</v>
      </c>
      <c r="O94" s="24"/>
      <c r="P94" s="24">
        <v>3662</v>
      </c>
      <c r="Q94" s="24"/>
      <c r="R94" s="24">
        <v>3682</v>
      </c>
      <c r="S94" s="24"/>
      <c r="T94" s="24">
        <v>3618</v>
      </c>
      <c r="U94" s="2" t="s">
        <v>52</v>
      </c>
      <c r="V94" s="24">
        <v>3560</v>
      </c>
      <c r="W94" s="24"/>
      <c r="X94" s="24">
        <v>3613</v>
      </c>
      <c r="Y94" s="24"/>
      <c r="Z94" s="24">
        <v>3570</v>
      </c>
      <c r="AA94" s="48"/>
      <c r="AB94" s="2">
        <f aca="true" t="shared" si="2" ref="AB94:AB121">ROUND((D94+F94+H94+J94+L94+N94+P94+R94+T94+V94+X94+Z94)/12,0)</f>
        <v>3593</v>
      </c>
    </row>
    <row r="95" spans="1:28" ht="15.75" customHeight="1">
      <c r="A95" s="11">
        <v>3101</v>
      </c>
      <c r="B95" s="41" t="s">
        <v>38</v>
      </c>
      <c r="C95" s="10" t="s">
        <v>152</v>
      </c>
      <c r="D95" s="2">
        <v>1158</v>
      </c>
      <c r="E95" s="2" t="s">
        <v>52</v>
      </c>
      <c r="F95" s="2">
        <v>1048</v>
      </c>
      <c r="G95" s="2" t="s">
        <v>52</v>
      </c>
      <c r="H95" s="24">
        <v>1036</v>
      </c>
      <c r="I95" s="24"/>
      <c r="J95" s="47">
        <v>1096</v>
      </c>
      <c r="K95" s="24"/>
      <c r="L95" s="24">
        <v>1047</v>
      </c>
      <c r="M95" s="24"/>
      <c r="N95" s="24">
        <v>1089</v>
      </c>
      <c r="O95" s="24"/>
      <c r="P95" s="24">
        <v>1146</v>
      </c>
      <c r="Q95" s="24"/>
      <c r="R95" s="24">
        <v>1150</v>
      </c>
      <c r="S95" s="24"/>
      <c r="T95" s="24">
        <v>1126</v>
      </c>
      <c r="U95" s="2" t="s">
        <v>52</v>
      </c>
      <c r="V95" s="24">
        <v>1088</v>
      </c>
      <c r="W95" s="24">
        <v>1</v>
      </c>
      <c r="X95" s="24">
        <v>1058</v>
      </c>
      <c r="Y95" s="24"/>
      <c r="Z95" s="24">
        <v>1027</v>
      </c>
      <c r="AA95" s="48"/>
      <c r="AB95" s="2">
        <f t="shared" si="2"/>
        <v>1089</v>
      </c>
    </row>
    <row r="96" spans="1:28" ht="15.75" customHeight="1">
      <c r="A96" s="11">
        <v>3102</v>
      </c>
      <c r="B96" s="41" t="s">
        <v>39</v>
      </c>
      <c r="C96" s="10" t="s">
        <v>152</v>
      </c>
      <c r="D96" s="2">
        <v>1708</v>
      </c>
      <c r="E96" s="2" t="s">
        <v>52</v>
      </c>
      <c r="F96" s="2">
        <v>1618</v>
      </c>
      <c r="G96" s="2" t="s">
        <v>52</v>
      </c>
      <c r="H96" s="24">
        <v>1617</v>
      </c>
      <c r="I96" s="24"/>
      <c r="J96" s="47">
        <v>1677</v>
      </c>
      <c r="K96" s="24"/>
      <c r="L96" s="24">
        <v>1646</v>
      </c>
      <c r="M96" s="24"/>
      <c r="N96" s="24">
        <v>1696</v>
      </c>
      <c r="O96" s="24"/>
      <c r="P96" s="24">
        <v>1755</v>
      </c>
      <c r="Q96" s="24"/>
      <c r="R96" s="24">
        <v>1765</v>
      </c>
      <c r="S96" s="24"/>
      <c r="T96" s="24">
        <v>1724</v>
      </c>
      <c r="U96" s="2" t="s">
        <v>52</v>
      </c>
      <c r="V96" s="24">
        <v>1690</v>
      </c>
      <c r="W96" s="24"/>
      <c r="X96" s="24">
        <v>1639</v>
      </c>
      <c r="Y96" s="24"/>
      <c r="Z96" s="24">
        <v>1593</v>
      </c>
      <c r="AA96" s="48"/>
      <c r="AB96" s="2">
        <f t="shared" si="2"/>
        <v>1677</v>
      </c>
    </row>
    <row r="97" spans="1:28" ht="15.75" customHeight="1">
      <c r="A97" s="11">
        <v>3702</v>
      </c>
      <c r="B97" s="41" t="s">
        <v>116</v>
      </c>
      <c r="C97" s="10" t="s">
        <v>152</v>
      </c>
      <c r="D97" s="2">
        <v>1661</v>
      </c>
      <c r="E97" s="2" t="s">
        <v>52</v>
      </c>
      <c r="F97" s="2">
        <v>1576</v>
      </c>
      <c r="G97" s="2" t="s">
        <v>52</v>
      </c>
      <c r="H97" s="24">
        <v>1617</v>
      </c>
      <c r="I97" s="24"/>
      <c r="J97" s="47">
        <v>1627</v>
      </c>
      <c r="K97" s="24"/>
      <c r="L97" s="24">
        <v>1610</v>
      </c>
      <c r="M97" s="24"/>
      <c r="N97" s="24">
        <v>1668</v>
      </c>
      <c r="O97" s="24"/>
      <c r="P97" s="24">
        <v>1754</v>
      </c>
      <c r="Q97" s="24"/>
      <c r="R97" s="24">
        <v>1804</v>
      </c>
      <c r="S97" s="24"/>
      <c r="T97" s="24">
        <v>1753</v>
      </c>
      <c r="U97" s="2" t="s">
        <v>52</v>
      </c>
      <c r="V97" s="24">
        <v>1726</v>
      </c>
      <c r="W97" s="24"/>
      <c r="X97" s="24">
        <v>1732</v>
      </c>
      <c r="Y97" s="24"/>
      <c r="Z97" s="24">
        <v>1647</v>
      </c>
      <c r="AA97" s="48"/>
      <c r="AB97" s="2">
        <f t="shared" si="2"/>
        <v>1681</v>
      </c>
    </row>
    <row r="98" spans="1:28" ht="15.75" customHeight="1">
      <c r="A98" s="11">
        <v>3201</v>
      </c>
      <c r="B98" s="41" t="s">
        <v>117</v>
      </c>
      <c r="C98" s="10" t="s">
        <v>152</v>
      </c>
      <c r="D98" s="2">
        <v>2578</v>
      </c>
      <c r="E98" s="2" t="s">
        <v>52</v>
      </c>
      <c r="F98" s="2">
        <v>2478</v>
      </c>
      <c r="G98" s="2" t="s">
        <v>52</v>
      </c>
      <c r="H98" s="24">
        <v>2507</v>
      </c>
      <c r="I98" s="24"/>
      <c r="J98" s="47">
        <v>2559</v>
      </c>
      <c r="K98" s="24"/>
      <c r="L98" s="24">
        <v>2522</v>
      </c>
      <c r="M98" s="24"/>
      <c r="N98" s="24">
        <v>2585</v>
      </c>
      <c r="O98" s="24"/>
      <c r="P98" s="24">
        <v>2678</v>
      </c>
      <c r="Q98" s="24"/>
      <c r="R98" s="24">
        <v>2687</v>
      </c>
      <c r="S98" s="24"/>
      <c r="T98" s="24">
        <v>2692</v>
      </c>
      <c r="U98" s="2" t="s">
        <v>52</v>
      </c>
      <c r="V98" s="24">
        <v>2697</v>
      </c>
      <c r="W98" s="24"/>
      <c r="X98" s="24">
        <v>2652</v>
      </c>
      <c r="Y98" s="24"/>
      <c r="Z98" s="24">
        <v>2585</v>
      </c>
      <c r="AA98" s="48"/>
      <c r="AB98" s="2">
        <f t="shared" si="2"/>
        <v>2602</v>
      </c>
    </row>
    <row r="99" spans="1:28" ht="15.75" customHeight="1">
      <c r="A99" s="11">
        <v>3602</v>
      </c>
      <c r="B99" s="41" t="s">
        <v>164</v>
      </c>
      <c r="C99" s="10" t="s">
        <v>152</v>
      </c>
      <c r="D99" s="2">
        <v>1032</v>
      </c>
      <c r="E99" s="2" t="s">
        <v>52</v>
      </c>
      <c r="F99" s="2">
        <v>953</v>
      </c>
      <c r="G99" s="2" t="s">
        <v>52</v>
      </c>
      <c r="H99" s="24">
        <v>980</v>
      </c>
      <c r="I99" s="24"/>
      <c r="J99" s="47">
        <v>1026</v>
      </c>
      <c r="K99" s="24"/>
      <c r="L99" s="24">
        <v>1028</v>
      </c>
      <c r="M99" s="24"/>
      <c r="N99" s="24">
        <v>1107</v>
      </c>
      <c r="O99" s="24"/>
      <c r="P99" s="24">
        <v>1220</v>
      </c>
      <c r="Q99" s="24"/>
      <c r="R99" s="24">
        <v>1304</v>
      </c>
      <c r="S99" s="24"/>
      <c r="T99" s="24">
        <v>1237</v>
      </c>
      <c r="U99" s="2" t="s">
        <v>52</v>
      </c>
      <c r="V99" s="24">
        <v>1184</v>
      </c>
      <c r="W99" s="24"/>
      <c r="X99" s="24">
        <v>1181</v>
      </c>
      <c r="Y99" s="24"/>
      <c r="Z99" s="24">
        <v>1111</v>
      </c>
      <c r="AA99" s="48"/>
      <c r="AB99" s="2">
        <f t="shared" si="2"/>
        <v>1114</v>
      </c>
    </row>
    <row r="100" spans="1:28" ht="15.75" customHeight="1">
      <c r="A100" s="11">
        <v>3301</v>
      </c>
      <c r="B100" s="41" t="s">
        <v>118</v>
      </c>
      <c r="C100" s="10" t="s">
        <v>152</v>
      </c>
      <c r="D100" s="2">
        <v>1471</v>
      </c>
      <c r="E100" s="2" t="s">
        <v>52</v>
      </c>
      <c r="F100" s="2">
        <v>1407</v>
      </c>
      <c r="G100" s="2" t="s">
        <v>52</v>
      </c>
      <c r="H100" s="24">
        <v>1462</v>
      </c>
      <c r="I100" s="24"/>
      <c r="J100" s="47">
        <v>1527</v>
      </c>
      <c r="K100" s="24"/>
      <c r="L100" s="24">
        <v>1472</v>
      </c>
      <c r="M100" s="24"/>
      <c r="N100" s="24">
        <v>1499</v>
      </c>
      <c r="O100" s="24"/>
      <c r="P100" s="24">
        <v>1555</v>
      </c>
      <c r="Q100" s="24"/>
      <c r="R100" s="24">
        <v>1560</v>
      </c>
      <c r="S100" s="24"/>
      <c r="T100" s="24">
        <v>1672</v>
      </c>
      <c r="U100" s="2" t="s">
        <v>52</v>
      </c>
      <c r="V100" s="24">
        <v>1647</v>
      </c>
      <c r="W100" s="24"/>
      <c r="X100" s="24">
        <v>1563</v>
      </c>
      <c r="Y100" s="24">
        <v>2</v>
      </c>
      <c r="Z100" s="24">
        <v>1457</v>
      </c>
      <c r="AA100" s="48"/>
      <c r="AB100" s="2">
        <f t="shared" si="2"/>
        <v>1524</v>
      </c>
    </row>
    <row r="101" spans="1:28" ht="15.75" customHeight="1">
      <c r="A101" s="11">
        <v>3302</v>
      </c>
      <c r="B101" s="41" t="s">
        <v>119</v>
      </c>
      <c r="C101" s="10" t="s">
        <v>152</v>
      </c>
      <c r="D101" s="2">
        <v>2689</v>
      </c>
      <c r="E101" s="2" t="s">
        <v>52</v>
      </c>
      <c r="F101" s="2">
        <v>2606</v>
      </c>
      <c r="G101" s="2" t="s">
        <v>52</v>
      </c>
      <c r="H101" s="24">
        <v>2660</v>
      </c>
      <c r="I101" s="24"/>
      <c r="J101" s="47">
        <v>2727</v>
      </c>
      <c r="K101" s="24"/>
      <c r="L101" s="24">
        <v>2674</v>
      </c>
      <c r="M101" s="24">
        <v>1</v>
      </c>
      <c r="N101" s="24">
        <v>2717</v>
      </c>
      <c r="O101" s="24"/>
      <c r="P101" s="24">
        <v>2738</v>
      </c>
      <c r="Q101" s="24"/>
      <c r="R101" s="24">
        <v>2783</v>
      </c>
      <c r="S101" s="24"/>
      <c r="T101" s="24">
        <v>2890</v>
      </c>
      <c r="U101" s="2" t="s">
        <v>52</v>
      </c>
      <c r="V101" s="24">
        <v>2867</v>
      </c>
      <c r="W101" s="24"/>
      <c r="X101" s="24">
        <v>2769</v>
      </c>
      <c r="Y101" s="24">
        <v>2</v>
      </c>
      <c r="Z101" s="24">
        <v>2669</v>
      </c>
      <c r="AA101" s="48"/>
      <c r="AB101" s="2">
        <f t="shared" si="2"/>
        <v>2732</v>
      </c>
    </row>
    <row r="102" spans="1:28" ht="15.75" customHeight="1">
      <c r="A102" s="11">
        <v>3303</v>
      </c>
      <c r="B102" s="41" t="s">
        <v>120</v>
      </c>
      <c r="C102" s="10" t="s">
        <v>152</v>
      </c>
      <c r="D102" s="2">
        <v>1757</v>
      </c>
      <c r="E102" s="2" t="s">
        <v>52</v>
      </c>
      <c r="F102" s="2">
        <v>1734</v>
      </c>
      <c r="G102" s="2" t="s">
        <v>52</v>
      </c>
      <c r="H102" s="49">
        <v>1805</v>
      </c>
      <c r="I102" s="24"/>
      <c r="J102" s="47">
        <v>1913</v>
      </c>
      <c r="K102" s="24"/>
      <c r="L102" s="24">
        <v>1823</v>
      </c>
      <c r="M102" s="24"/>
      <c r="N102" s="24">
        <v>1839</v>
      </c>
      <c r="O102" s="24">
        <v>2</v>
      </c>
      <c r="P102" s="24">
        <v>1804</v>
      </c>
      <c r="Q102" s="24"/>
      <c r="R102" s="24">
        <v>1906</v>
      </c>
      <c r="S102" s="24"/>
      <c r="T102" s="24">
        <v>1910</v>
      </c>
      <c r="U102" s="2" t="s">
        <v>52</v>
      </c>
      <c r="V102" s="50">
        <v>1861</v>
      </c>
      <c r="W102" s="24"/>
      <c r="X102" s="24">
        <v>1782</v>
      </c>
      <c r="Y102" s="24">
        <v>1</v>
      </c>
      <c r="Z102" s="24">
        <v>1776</v>
      </c>
      <c r="AA102" s="48">
        <v>5</v>
      </c>
      <c r="AB102" s="2">
        <f t="shared" si="2"/>
        <v>1826</v>
      </c>
    </row>
    <row r="103" spans="1:28" ht="15.75" customHeight="1">
      <c r="A103" s="11">
        <v>3304</v>
      </c>
      <c r="B103" s="41" t="s">
        <v>40</v>
      </c>
      <c r="C103" s="10" t="s">
        <v>152</v>
      </c>
      <c r="D103" s="2">
        <v>2565</v>
      </c>
      <c r="E103" s="2" t="s">
        <v>52</v>
      </c>
      <c r="F103" s="2">
        <v>2661</v>
      </c>
      <c r="G103" s="2" t="s">
        <v>52</v>
      </c>
      <c r="H103" s="24">
        <v>2586</v>
      </c>
      <c r="I103" s="24"/>
      <c r="J103" s="47">
        <v>2703</v>
      </c>
      <c r="K103" s="24"/>
      <c r="L103" s="51">
        <v>2752</v>
      </c>
      <c r="M103" s="24"/>
      <c r="N103" s="24">
        <v>2900</v>
      </c>
      <c r="O103" s="24"/>
      <c r="P103" s="24">
        <v>2627</v>
      </c>
      <c r="Q103" s="24"/>
      <c r="R103" s="24">
        <v>2913</v>
      </c>
      <c r="S103" s="24"/>
      <c r="T103" s="24">
        <v>2745</v>
      </c>
      <c r="U103" s="2" t="s">
        <v>52</v>
      </c>
      <c r="V103" s="24">
        <v>2545</v>
      </c>
      <c r="W103" s="24"/>
      <c r="X103" s="24">
        <v>2493</v>
      </c>
      <c r="Y103" s="24">
        <v>2</v>
      </c>
      <c r="Z103" s="24">
        <v>2639</v>
      </c>
      <c r="AA103" s="48"/>
      <c r="AB103" s="2">
        <f t="shared" si="2"/>
        <v>2677</v>
      </c>
    </row>
    <row r="104" spans="1:28" ht="15.75" customHeight="1">
      <c r="A104" s="11">
        <v>3305</v>
      </c>
      <c r="B104" s="41" t="s">
        <v>41</v>
      </c>
      <c r="C104" s="10" t="s">
        <v>152</v>
      </c>
      <c r="D104" s="2">
        <v>1759</v>
      </c>
      <c r="E104" s="2" t="s">
        <v>52</v>
      </c>
      <c r="F104" s="2">
        <v>1690</v>
      </c>
      <c r="G104" s="2" t="s">
        <v>52</v>
      </c>
      <c r="H104" s="24">
        <v>1756</v>
      </c>
      <c r="I104" s="24"/>
      <c r="J104" s="47">
        <v>1817</v>
      </c>
      <c r="K104" s="24"/>
      <c r="L104" s="24">
        <v>1784</v>
      </c>
      <c r="M104" s="24"/>
      <c r="N104" s="24">
        <v>1788</v>
      </c>
      <c r="O104" s="24"/>
      <c r="P104" s="24">
        <v>1860</v>
      </c>
      <c r="Q104" s="24"/>
      <c r="R104" s="24">
        <v>1860</v>
      </c>
      <c r="S104" s="24"/>
      <c r="T104" s="24">
        <v>1953</v>
      </c>
      <c r="U104" s="2" t="s">
        <v>52</v>
      </c>
      <c r="V104" s="24">
        <v>1926</v>
      </c>
      <c r="W104" s="24"/>
      <c r="X104" s="24">
        <v>1858</v>
      </c>
      <c r="Y104" s="24"/>
      <c r="Z104" s="24">
        <v>1750</v>
      </c>
      <c r="AA104" s="48"/>
      <c r="AB104" s="2">
        <f t="shared" si="2"/>
        <v>1817</v>
      </c>
    </row>
    <row r="105" spans="1:28" ht="15.75" customHeight="1">
      <c r="A105" s="11">
        <v>3306</v>
      </c>
      <c r="B105" s="41" t="s">
        <v>121</v>
      </c>
      <c r="C105" s="10" t="s">
        <v>152</v>
      </c>
      <c r="D105" s="2">
        <v>1744</v>
      </c>
      <c r="E105" s="2" t="s">
        <v>52</v>
      </c>
      <c r="F105" s="2">
        <v>1678</v>
      </c>
      <c r="G105" s="2" t="s">
        <v>52</v>
      </c>
      <c r="H105" s="24">
        <v>1743</v>
      </c>
      <c r="I105" s="24"/>
      <c r="J105" s="47">
        <v>1809</v>
      </c>
      <c r="K105" s="24"/>
      <c r="L105" s="24">
        <v>1781</v>
      </c>
      <c r="M105" s="24"/>
      <c r="N105" s="24">
        <v>1785</v>
      </c>
      <c r="O105" s="24"/>
      <c r="P105" s="24">
        <v>1849</v>
      </c>
      <c r="Q105" s="24"/>
      <c r="R105" s="24">
        <v>1850</v>
      </c>
      <c r="S105" s="24"/>
      <c r="T105" s="24">
        <v>1942</v>
      </c>
      <c r="U105" s="2" t="s">
        <v>52</v>
      </c>
      <c r="V105" s="24">
        <v>1913</v>
      </c>
      <c r="W105" s="24"/>
      <c r="X105" s="24">
        <v>1846</v>
      </c>
      <c r="Y105" s="24"/>
      <c r="Z105" s="24">
        <v>1735</v>
      </c>
      <c r="AA105" s="48"/>
      <c r="AB105" s="2">
        <f t="shared" si="2"/>
        <v>1806</v>
      </c>
    </row>
    <row r="106" spans="1:28" ht="15.75" customHeight="1">
      <c r="A106" s="11">
        <v>3307</v>
      </c>
      <c r="B106" s="41" t="s">
        <v>42</v>
      </c>
      <c r="C106" s="10" t="s">
        <v>152</v>
      </c>
      <c r="D106" s="2">
        <v>1974</v>
      </c>
      <c r="E106" s="2" t="s">
        <v>52</v>
      </c>
      <c r="F106" s="2">
        <v>1966</v>
      </c>
      <c r="G106" s="2" t="s">
        <v>52</v>
      </c>
      <c r="H106" s="24">
        <v>1667</v>
      </c>
      <c r="I106" s="24"/>
      <c r="J106" s="47">
        <v>2068</v>
      </c>
      <c r="K106" s="24"/>
      <c r="L106" s="24">
        <v>2057</v>
      </c>
      <c r="M106" s="24"/>
      <c r="N106" s="24">
        <v>2184</v>
      </c>
      <c r="O106" s="24"/>
      <c r="P106" s="24">
        <v>2235</v>
      </c>
      <c r="Q106" s="24"/>
      <c r="R106" s="24">
        <v>2411</v>
      </c>
      <c r="S106" s="24"/>
      <c r="T106" s="24">
        <v>1848</v>
      </c>
      <c r="U106" s="2" t="s">
        <v>52</v>
      </c>
      <c r="V106" s="24">
        <v>1672</v>
      </c>
      <c r="W106" s="24">
        <v>1</v>
      </c>
      <c r="X106" s="24">
        <v>1913</v>
      </c>
      <c r="Y106" s="24">
        <v>1</v>
      </c>
      <c r="Z106" s="24">
        <v>2081</v>
      </c>
      <c r="AA106" s="48"/>
      <c r="AB106" s="2">
        <f t="shared" si="2"/>
        <v>2006</v>
      </c>
    </row>
    <row r="107" spans="1:28" ht="15.75" customHeight="1">
      <c r="A107" s="11">
        <v>3601</v>
      </c>
      <c r="B107" s="41" t="s">
        <v>36</v>
      </c>
      <c r="C107" s="10" t="s">
        <v>152</v>
      </c>
      <c r="D107" s="2">
        <v>1115</v>
      </c>
      <c r="E107" s="2" t="s">
        <v>52</v>
      </c>
      <c r="F107" s="2">
        <v>1057</v>
      </c>
      <c r="G107" s="2" t="s">
        <v>52</v>
      </c>
      <c r="H107" s="24">
        <v>1084</v>
      </c>
      <c r="I107" s="24"/>
      <c r="J107" s="47">
        <v>1147</v>
      </c>
      <c r="K107" s="24"/>
      <c r="L107" s="24">
        <v>1153</v>
      </c>
      <c r="M107" s="24"/>
      <c r="N107" s="24">
        <v>1263</v>
      </c>
      <c r="O107" s="24">
        <v>1</v>
      </c>
      <c r="P107" s="24">
        <v>1393</v>
      </c>
      <c r="Q107" s="24"/>
      <c r="R107" s="24">
        <v>1442</v>
      </c>
      <c r="S107" s="24"/>
      <c r="T107" s="24">
        <v>1363</v>
      </c>
      <c r="U107" s="2" t="s">
        <v>52</v>
      </c>
      <c r="V107" s="24">
        <v>1363</v>
      </c>
      <c r="W107" s="24"/>
      <c r="X107" s="24">
        <v>1284</v>
      </c>
      <c r="Y107" s="24"/>
      <c r="Z107" s="24">
        <v>1205</v>
      </c>
      <c r="AA107" s="48"/>
      <c r="AB107" s="2">
        <f t="shared" si="2"/>
        <v>1239</v>
      </c>
    </row>
    <row r="108" spans="1:28" ht="15.75" customHeight="1">
      <c r="A108" s="11">
        <v>3407</v>
      </c>
      <c r="B108" s="41" t="s">
        <v>43</v>
      </c>
      <c r="C108" s="10" t="s">
        <v>152</v>
      </c>
      <c r="D108" s="2">
        <v>3127</v>
      </c>
      <c r="E108" s="2" t="s">
        <v>52</v>
      </c>
      <c r="F108" s="2">
        <v>3080</v>
      </c>
      <c r="G108" s="2" t="s">
        <v>52</v>
      </c>
      <c r="H108" s="24">
        <v>3098</v>
      </c>
      <c r="I108" s="24"/>
      <c r="J108" s="47">
        <v>3160</v>
      </c>
      <c r="K108" s="24"/>
      <c r="L108" s="24">
        <v>3233</v>
      </c>
      <c r="M108" s="24"/>
      <c r="N108" s="24">
        <v>3322</v>
      </c>
      <c r="O108" s="24"/>
      <c r="P108" s="24">
        <v>3358</v>
      </c>
      <c r="Q108" s="24"/>
      <c r="R108" s="24">
        <v>3456</v>
      </c>
      <c r="S108" s="24"/>
      <c r="T108" s="47">
        <v>3474</v>
      </c>
      <c r="U108" s="2" t="s">
        <v>52</v>
      </c>
      <c r="V108" s="47">
        <v>3412</v>
      </c>
      <c r="W108" s="24"/>
      <c r="X108" s="47">
        <v>3286</v>
      </c>
      <c r="Y108" s="24"/>
      <c r="Z108" s="24">
        <v>3204</v>
      </c>
      <c r="AA108" s="48"/>
      <c r="AB108" s="2">
        <f t="shared" si="2"/>
        <v>3268</v>
      </c>
    </row>
    <row r="109" spans="1:28" ht="15.75" customHeight="1">
      <c r="A109" s="11">
        <v>3401</v>
      </c>
      <c r="B109" s="41" t="s">
        <v>44</v>
      </c>
      <c r="C109" s="10" t="s">
        <v>152</v>
      </c>
      <c r="D109" s="2">
        <v>2660</v>
      </c>
      <c r="E109" s="2" t="s">
        <v>52</v>
      </c>
      <c r="F109" s="2">
        <v>2614</v>
      </c>
      <c r="G109" s="2" t="s">
        <v>52</v>
      </c>
      <c r="H109" s="24">
        <v>2630</v>
      </c>
      <c r="I109" s="24"/>
      <c r="J109" s="47">
        <v>2693</v>
      </c>
      <c r="K109" s="24"/>
      <c r="L109" s="24">
        <v>2764</v>
      </c>
      <c r="M109" s="24"/>
      <c r="N109" s="24">
        <v>2852</v>
      </c>
      <c r="O109" s="24"/>
      <c r="P109" s="24">
        <v>2885</v>
      </c>
      <c r="Q109" s="24"/>
      <c r="R109" s="24">
        <v>2993</v>
      </c>
      <c r="S109" s="24"/>
      <c r="T109" s="24">
        <v>3016</v>
      </c>
      <c r="U109" s="2" t="s">
        <v>52</v>
      </c>
      <c r="V109" s="24">
        <v>2957</v>
      </c>
      <c r="W109" s="24"/>
      <c r="X109" s="24">
        <v>2833</v>
      </c>
      <c r="Y109" s="24"/>
      <c r="Z109" s="24">
        <v>2751</v>
      </c>
      <c r="AA109" s="48"/>
      <c r="AB109" s="2">
        <f t="shared" si="2"/>
        <v>2804</v>
      </c>
    </row>
    <row r="110" spans="1:28" ht="15.75" customHeight="1">
      <c r="A110" s="11">
        <v>3402</v>
      </c>
      <c r="B110" s="41" t="s">
        <v>122</v>
      </c>
      <c r="C110" s="10" t="s">
        <v>152</v>
      </c>
      <c r="D110" s="2">
        <v>2586</v>
      </c>
      <c r="E110" s="2" t="s">
        <v>52</v>
      </c>
      <c r="F110" s="2">
        <v>2534</v>
      </c>
      <c r="G110" s="2" t="s">
        <v>52</v>
      </c>
      <c r="H110" s="24">
        <v>2546</v>
      </c>
      <c r="I110" s="24"/>
      <c r="J110" s="47">
        <v>2611</v>
      </c>
      <c r="K110" s="24"/>
      <c r="L110" s="24">
        <v>2691</v>
      </c>
      <c r="M110" s="24"/>
      <c r="N110" s="24">
        <v>2780</v>
      </c>
      <c r="O110" s="24"/>
      <c r="P110" s="24">
        <v>2808</v>
      </c>
      <c r="Q110" s="24"/>
      <c r="R110" s="24">
        <v>2919</v>
      </c>
      <c r="S110" s="24"/>
      <c r="T110" s="24">
        <v>2943</v>
      </c>
      <c r="U110" s="2" t="s">
        <v>52</v>
      </c>
      <c r="V110" s="24">
        <v>2874</v>
      </c>
      <c r="W110" s="24"/>
      <c r="X110" s="24">
        <v>2747</v>
      </c>
      <c r="Y110" s="24"/>
      <c r="Z110" s="24">
        <v>2666</v>
      </c>
      <c r="AA110" s="48"/>
      <c r="AB110" s="2">
        <f t="shared" si="2"/>
        <v>2725</v>
      </c>
    </row>
    <row r="111" spans="1:28" ht="15.75" customHeight="1">
      <c r="A111" s="11">
        <v>3403</v>
      </c>
      <c r="B111" s="41" t="s">
        <v>123</v>
      </c>
      <c r="C111" s="10" t="s">
        <v>152</v>
      </c>
      <c r="D111" s="2">
        <v>2816</v>
      </c>
      <c r="E111" s="2" t="s">
        <v>52</v>
      </c>
      <c r="F111" s="2">
        <v>2775</v>
      </c>
      <c r="G111" s="2" t="s">
        <v>52</v>
      </c>
      <c r="H111" s="24">
        <v>2794</v>
      </c>
      <c r="I111" s="24"/>
      <c r="J111" s="47">
        <v>2879</v>
      </c>
      <c r="K111" s="24"/>
      <c r="L111" s="24">
        <v>2946</v>
      </c>
      <c r="M111" s="24"/>
      <c r="N111" s="24">
        <v>3050</v>
      </c>
      <c r="O111" s="24"/>
      <c r="P111" s="24">
        <v>3108</v>
      </c>
      <c r="Q111" s="24"/>
      <c r="R111" s="24">
        <v>3191</v>
      </c>
      <c r="S111" s="24"/>
      <c r="T111" s="24">
        <v>3172</v>
      </c>
      <c r="U111" s="2" t="s">
        <v>52</v>
      </c>
      <c r="V111" s="24">
        <v>3119</v>
      </c>
      <c r="W111" s="24"/>
      <c r="X111" s="24">
        <v>3001</v>
      </c>
      <c r="Y111" s="24"/>
      <c r="Z111" s="24">
        <v>2908</v>
      </c>
      <c r="AA111" s="48"/>
      <c r="AB111" s="2">
        <f t="shared" si="2"/>
        <v>2980</v>
      </c>
    </row>
    <row r="112" spans="1:28" ht="15.75" customHeight="1">
      <c r="A112" s="11">
        <v>3504</v>
      </c>
      <c r="B112" s="41" t="s">
        <v>124</v>
      </c>
      <c r="C112" s="10" t="s">
        <v>152</v>
      </c>
      <c r="D112" s="2">
        <v>1627</v>
      </c>
      <c r="E112" s="2" t="s">
        <v>52</v>
      </c>
      <c r="F112" s="2">
        <v>1601</v>
      </c>
      <c r="G112" s="2" t="s">
        <v>52</v>
      </c>
      <c r="H112" s="24">
        <v>1641</v>
      </c>
      <c r="I112" s="24">
        <v>2</v>
      </c>
      <c r="J112" s="47">
        <v>1725</v>
      </c>
      <c r="K112" s="24"/>
      <c r="L112" s="24">
        <v>1757</v>
      </c>
      <c r="M112" s="24"/>
      <c r="N112" s="24">
        <v>1866</v>
      </c>
      <c r="O112" s="24"/>
      <c r="P112" s="24">
        <v>1948</v>
      </c>
      <c r="Q112" s="24"/>
      <c r="R112" s="24">
        <v>2011</v>
      </c>
      <c r="S112" s="24"/>
      <c r="T112" s="24">
        <v>1974</v>
      </c>
      <c r="U112" s="2" t="s">
        <v>52</v>
      </c>
      <c r="V112" s="24">
        <v>1931</v>
      </c>
      <c r="W112" s="24"/>
      <c r="X112" s="24">
        <v>1825</v>
      </c>
      <c r="Y112" s="24"/>
      <c r="Z112" s="24">
        <v>1726</v>
      </c>
      <c r="AA112" s="48"/>
      <c r="AB112" s="2">
        <f t="shared" si="2"/>
        <v>1803</v>
      </c>
    </row>
    <row r="113" spans="1:28" ht="15.75" customHeight="1">
      <c r="A113" s="11">
        <v>3406</v>
      </c>
      <c r="B113" s="41" t="s">
        <v>45</v>
      </c>
      <c r="C113" s="10" t="s">
        <v>152</v>
      </c>
      <c r="D113" s="2">
        <v>3105</v>
      </c>
      <c r="E113" s="2" t="s">
        <v>52</v>
      </c>
      <c r="F113" s="2">
        <v>3050</v>
      </c>
      <c r="G113" s="2" t="s">
        <v>52</v>
      </c>
      <c r="H113" s="52">
        <v>3066</v>
      </c>
      <c r="I113" s="52"/>
      <c r="J113" s="53">
        <v>3128</v>
      </c>
      <c r="K113" s="52"/>
      <c r="L113" s="52">
        <v>3200</v>
      </c>
      <c r="M113" s="52"/>
      <c r="N113" s="52">
        <v>3286</v>
      </c>
      <c r="O113" s="52"/>
      <c r="P113" s="52">
        <v>3312</v>
      </c>
      <c r="Q113" s="52"/>
      <c r="R113" s="52">
        <v>3429</v>
      </c>
      <c r="S113" s="52"/>
      <c r="T113" s="52">
        <v>3463</v>
      </c>
      <c r="U113" s="2" t="s">
        <v>52</v>
      </c>
      <c r="V113" s="52">
        <v>3398</v>
      </c>
      <c r="W113" s="52"/>
      <c r="X113" s="52">
        <v>3270</v>
      </c>
      <c r="Y113" s="52"/>
      <c r="Z113" s="52">
        <v>3188</v>
      </c>
      <c r="AA113" s="48"/>
      <c r="AB113" s="2">
        <f t="shared" si="2"/>
        <v>3241</v>
      </c>
    </row>
    <row r="114" spans="1:28" ht="15.75" customHeight="1">
      <c r="A114" s="11">
        <v>3503</v>
      </c>
      <c r="B114" s="41" t="s">
        <v>46</v>
      </c>
      <c r="C114" s="10" t="s">
        <v>152</v>
      </c>
      <c r="D114" s="2">
        <v>1648</v>
      </c>
      <c r="E114" s="2" t="s">
        <v>52</v>
      </c>
      <c r="F114" s="2">
        <v>1561</v>
      </c>
      <c r="G114" s="2" t="s">
        <v>52</v>
      </c>
      <c r="H114" s="24">
        <v>1576</v>
      </c>
      <c r="I114" s="24"/>
      <c r="J114" s="47">
        <v>1679</v>
      </c>
      <c r="K114" s="24"/>
      <c r="L114" s="24">
        <v>1699</v>
      </c>
      <c r="M114" s="24"/>
      <c r="N114" s="24">
        <v>1807</v>
      </c>
      <c r="O114" s="24"/>
      <c r="P114" s="24">
        <v>1872</v>
      </c>
      <c r="Q114" s="24"/>
      <c r="R114" s="24">
        <v>1962</v>
      </c>
      <c r="S114" s="24"/>
      <c r="T114" s="24">
        <v>1958</v>
      </c>
      <c r="U114" s="2" t="s">
        <v>52</v>
      </c>
      <c r="V114" s="24">
        <v>1905</v>
      </c>
      <c r="W114" s="24"/>
      <c r="X114" s="24">
        <v>1772</v>
      </c>
      <c r="Y114" s="24"/>
      <c r="Z114" s="24">
        <v>1673</v>
      </c>
      <c r="AA114" s="48"/>
      <c r="AB114" s="2">
        <f t="shared" si="2"/>
        <v>1759</v>
      </c>
    </row>
    <row r="115" spans="1:28" ht="15.75" customHeight="1">
      <c r="A115" s="11">
        <v>3502</v>
      </c>
      <c r="B115" s="41" t="s">
        <v>47</v>
      </c>
      <c r="C115" s="10" t="s">
        <v>152</v>
      </c>
      <c r="D115" s="2">
        <v>2637</v>
      </c>
      <c r="E115" s="2" t="s">
        <v>52</v>
      </c>
      <c r="F115" s="2">
        <v>2610</v>
      </c>
      <c r="G115" s="2" t="s">
        <v>52</v>
      </c>
      <c r="H115" s="24">
        <v>2621</v>
      </c>
      <c r="I115" s="24"/>
      <c r="J115" s="47">
        <v>2721</v>
      </c>
      <c r="K115" s="24"/>
      <c r="L115" s="24">
        <v>2770</v>
      </c>
      <c r="M115" s="24"/>
      <c r="N115" s="24">
        <v>2873</v>
      </c>
      <c r="O115" s="24"/>
      <c r="P115" s="24">
        <v>2931</v>
      </c>
      <c r="Q115" s="24">
        <v>6</v>
      </c>
      <c r="R115" s="24">
        <v>3010</v>
      </c>
      <c r="S115" s="24"/>
      <c r="T115" s="24">
        <v>3022</v>
      </c>
      <c r="U115" s="2" t="s">
        <v>52</v>
      </c>
      <c r="V115" s="24">
        <v>2936</v>
      </c>
      <c r="W115" s="24"/>
      <c r="X115" s="24">
        <v>2823</v>
      </c>
      <c r="Y115" s="24"/>
      <c r="Z115" s="24">
        <v>2709</v>
      </c>
      <c r="AA115" s="48"/>
      <c r="AB115" s="2">
        <f t="shared" si="2"/>
        <v>2805</v>
      </c>
    </row>
    <row r="116" spans="1:28" ht="15.75" customHeight="1">
      <c r="A116" s="11">
        <v>3404</v>
      </c>
      <c r="B116" s="41" t="s">
        <v>125</v>
      </c>
      <c r="C116" s="10" t="s">
        <v>152</v>
      </c>
      <c r="D116" s="2">
        <v>2949</v>
      </c>
      <c r="E116" s="2" t="s">
        <v>52</v>
      </c>
      <c r="F116" s="2">
        <v>2873</v>
      </c>
      <c r="G116" s="2">
        <v>1</v>
      </c>
      <c r="H116" s="24">
        <v>2870</v>
      </c>
      <c r="I116" s="24">
        <v>1</v>
      </c>
      <c r="J116" s="47">
        <v>2898</v>
      </c>
      <c r="K116" s="24"/>
      <c r="L116" s="47">
        <v>2979</v>
      </c>
      <c r="M116" s="24"/>
      <c r="N116" s="24">
        <v>3034</v>
      </c>
      <c r="O116" s="24">
        <v>1</v>
      </c>
      <c r="P116" s="24">
        <v>2992</v>
      </c>
      <c r="Q116" s="24"/>
      <c r="R116" s="24">
        <v>3137</v>
      </c>
      <c r="S116" s="24"/>
      <c r="T116" s="24">
        <v>3221</v>
      </c>
      <c r="U116" s="2" t="s">
        <v>52</v>
      </c>
      <c r="V116" s="24">
        <v>3166</v>
      </c>
      <c r="W116" s="24"/>
      <c r="X116" s="24">
        <v>3054</v>
      </c>
      <c r="Y116" s="24"/>
      <c r="Z116" s="24">
        <v>2976</v>
      </c>
      <c r="AA116" s="48"/>
      <c r="AB116" s="2">
        <f t="shared" si="2"/>
        <v>3012</v>
      </c>
    </row>
    <row r="117" spans="1:28" ht="15.75" customHeight="1">
      <c r="A117" s="11">
        <v>3405</v>
      </c>
      <c r="B117" s="41" t="s">
        <v>126</v>
      </c>
      <c r="C117" s="10" t="s">
        <v>152</v>
      </c>
      <c r="D117" s="2">
        <v>2238</v>
      </c>
      <c r="E117" s="2" t="s">
        <v>52</v>
      </c>
      <c r="F117" s="2">
        <v>2203</v>
      </c>
      <c r="G117" s="2" t="s">
        <v>52</v>
      </c>
      <c r="H117" s="24">
        <v>2237</v>
      </c>
      <c r="I117" s="24"/>
      <c r="J117" s="47">
        <v>2334</v>
      </c>
      <c r="K117" s="24"/>
      <c r="L117" s="24">
        <v>2318</v>
      </c>
      <c r="M117" s="24"/>
      <c r="N117" s="24">
        <v>2400</v>
      </c>
      <c r="O117" s="24"/>
      <c r="P117" s="24">
        <v>2436</v>
      </c>
      <c r="Q117" s="24"/>
      <c r="R117" s="24">
        <v>2582</v>
      </c>
      <c r="S117" s="24"/>
      <c r="T117" s="24">
        <v>2559</v>
      </c>
      <c r="U117" s="2" t="s">
        <v>52</v>
      </c>
      <c r="V117" s="24">
        <v>2496</v>
      </c>
      <c r="W117" s="24"/>
      <c r="X117" s="24">
        <v>2341</v>
      </c>
      <c r="Y117" s="24">
        <v>5</v>
      </c>
      <c r="Z117" s="24">
        <v>2298</v>
      </c>
      <c r="AA117" s="48"/>
      <c r="AB117" s="2">
        <f t="shared" si="2"/>
        <v>2370</v>
      </c>
    </row>
    <row r="118" spans="1:28" ht="15.75" customHeight="1">
      <c r="A118" s="11">
        <v>3501</v>
      </c>
      <c r="B118" s="41" t="s">
        <v>48</v>
      </c>
      <c r="C118" s="10" t="s">
        <v>152</v>
      </c>
      <c r="D118" s="2">
        <v>2417</v>
      </c>
      <c r="E118" s="2" t="s">
        <v>52</v>
      </c>
      <c r="F118" s="2">
        <v>2365</v>
      </c>
      <c r="G118" s="2" t="s">
        <v>52</v>
      </c>
      <c r="H118" s="24">
        <v>2371</v>
      </c>
      <c r="I118" s="24"/>
      <c r="J118" s="47">
        <v>2359</v>
      </c>
      <c r="K118" s="24"/>
      <c r="L118" s="24">
        <v>2539</v>
      </c>
      <c r="M118" s="24"/>
      <c r="N118" s="24">
        <v>2672</v>
      </c>
      <c r="O118" s="24"/>
      <c r="P118" s="24">
        <v>2822</v>
      </c>
      <c r="Q118" s="24"/>
      <c r="R118" s="47">
        <v>2749</v>
      </c>
      <c r="S118" s="24"/>
      <c r="T118" s="24">
        <v>2640</v>
      </c>
      <c r="U118" s="2" t="s">
        <v>52</v>
      </c>
      <c r="V118" s="24">
        <v>2620</v>
      </c>
      <c r="W118" s="24"/>
      <c r="X118" s="24">
        <v>2615</v>
      </c>
      <c r="Y118" s="24"/>
      <c r="Z118" s="24">
        <v>2403</v>
      </c>
      <c r="AA118" s="48"/>
      <c r="AB118" s="2">
        <f t="shared" si="2"/>
        <v>2548</v>
      </c>
    </row>
    <row r="119" spans="1:28" ht="15.75" customHeight="1">
      <c r="A119" s="11">
        <v>3703</v>
      </c>
      <c r="B119" s="41" t="s">
        <v>127</v>
      </c>
      <c r="C119" s="10" t="s">
        <v>152</v>
      </c>
      <c r="D119" s="2">
        <v>1668</v>
      </c>
      <c r="E119" s="2" t="s">
        <v>52</v>
      </c>
      <c r="F119" s="2">
        <v>1579</v>
      </c>
      <c r="G119" s="2" t="s">
        <v>52</v>
      </c>
      <c r="H119" s="24">
        <v>1593</v>
      </c>
      <c r="I119" s="24"/>
      <c r="J119" s="47">
        <v>1638</v>
      </c>
      <c r="K119" s="24"/>
      <c r="L119" s="24">
        <v>1597</v>
      </c>
      <c r="M119" s="24"/>
      <c r="N119" s="24">
        <v>1656</v>
      </c>
      <c r="O119" s="24"/>
      <c r="P119" s="24">
        <v>1739</v>
      </c>
      <c r="Q119" s="24">
        <v>1</v>
      </c>
      <c r="R119" s="47">
        <v>1779</v>
      </c>
      <c r="S119" s="24"/>
      <c r="T119" s="47">
        <v>1726</v>
      </c>
      <c r="U119" s="2" t="s">
        <v>52</v>
      </c>
      <c r="V119" s="24">
        <v>1694</v>
      </c>
      <c r="W119" s="24"/>
      <c r="X119" s="24">
        <v>1695</v>
      </c>
      <c r="Y119" s="24"/>
      <c r="Z119" s="24">
        <v>1616</v>
      </c>
      <c r="AA119" s="48"/>
      <c r="AB119" s="2">
        <f t="shared" si="2"/>
        <v>1665</v>
      </c>
    </row>
    <row r="120" spans="1:28" ht="15.75" customHeight="1">
      <c r="A120" s="11">
        <v>3603</v>
      </c>
      <c r="B120" s="41" t="s">
        <v>128</v>
      </c>
      <c r="C120" s="10" t="s">
        <v>152</v>
      </c>
      <c r="D120" s="2">
        <v>1027</v>
      </c>
      <c r="E120" s="2" t="s">
        <v>52</v>
      </c>
      <c r="F120" s="2">
        <v>954</v>
      </c>
      <c r="G120" s="2" t="s">
        <v>52</v>
      </c>
      <c r="H120" s="49">
        <v>991</v>
      </c>
      <c r="I120" s="49"/>
      <c r="J120" s="49">
        <v>1015</v>
      </c>
      <c r="K120" s="2" t="s">
        <v>52</v>
      </c>
      <c r="L120" s="49">
        <v>984</v>
      </c>
      <c r="M120" s="49"/>
      <c r="N120" s="49">
        <v>1043</v>
      </c>
      <c r="O120" s="49"/>
      <c r="P120" s="49">
        <v>1133</v>
      </c>
      <c r="Q120" s="49"/>
      <c r="R120" s="49">
        <v>1183</v>
      </c>
      <c r="S120" s="49"/>
      <c r="T120" s="49">
        <v>1132</v>
      </c>
      <c r="U120" s="2" t="s">
        <v>52</v>
      </c>
      <c r="V120" s="49">
        <v>1103</v>
      </c>
      <c r="W120" s="49"/>
      <c r="X120" s="49">
        <v>1127</v>
      </c>
      <c r="Y120" s="49">
        <v>2</v>
      </c>
      <c r="Z120" s="49">
        <v>1034</v>
      </c>
      <c r="AA120" s="48"/>
      <c r="AB120" s="2">
        <f t="shared" si="2"/>
        <v>1061</v>
      </c>
    </row>
    <row r="121" spans="1:28" ht="15.75" customHeight="1">
      <c r="A121" s="11">
        <v>3505</v>
      </c>
      <c r="B121" s="41" t="s">
        <v>129</v>
      </c>
      <c r="C121" s="10" t="s">
        <v>152</v>
      </c>
      <c r="D121" s="2">
        <v>2045</v>
      </c>
      <c r="E121" s="2" t="s">
        <v>52</v>
      </c>
      <c r="F121" s="2">
        <v>2040</v>
      </c>
      <c r="G121" s="2" t="s">
        <v>52</v>
      </c>
      <c r="H121" s="24">
        <v>2158</v>
      </c>
      <c r="I121" s="24"/>
      <c r="J121" s="24">
        <v>2155</v>
      </c>
      <c r="K121" s="2" t="s">
        <v>52</v>
      </c>
      <c r="L121" s="24">
        <v>2204</v>
      </c>
      <c r="M121" s="24"/>
      <c r="N121" s="24">
        <v>2272</v>
      </c>
      <c r="O121" s="24"/>
      <c r="P121" s="24">
        <v>2396</v>
      </c>
      <c r="Q121" s="24"/>
      <c r="R121" s="24">
        <v>2419</v>
      </c>
      <c r="S121" s="24"/>
      <c r="T121" s="24">
        <v>2333</v>
      </c>
      <c r="U121" s="2" t="s">
        <v>52</v>
      </c>
      <c r="V121" s="24">
        <v>2294</v>
      </c>
      <c r="W121" s="24"/>
      <c r="X121" s="24">
        <v>2215</v>
      </c>
      <c r="Y121" s="24"/>
      <c r="Z121" s="24">
        <v>2134</v>
      </c>
      <c r="AA121" s="48"/>
      <c r="AB121" s="2">
        <f t="shared" si="2"/>
        <v>2222</v>
      </c>
    </row>
    <row r="122" spans="1:28" ht="15.75" customHeight="1">
      <c r="A122" s="11">
        <v>4301</v>
      </c>
      <c r="B122" s="41" t="s">
        <v>165</v>
      </c>
      <c r="C122" s="10" t="s">
        <v>153</v>
      </c>
      <c r="D122" s="25"/>
      <c r="E122" s="2" t="s">
        <v>52</v>
      </c>
      <c r="F122" s="25"/>
      <c r="G122" s="2" t="s">
        <v>52</v>
      </c>
      <c r="H122" s="25"/>
      <c r="I122" s="2" t="s">
        <v>52</v>
      </c>
      <c r="J122" s="25"/>
      <c r="K122" s="2" t="s">
        <v>52</v>
      </c>
      <c r="L122" s="25">
        <v>1629</v>
      </c>
      <c r="M122" s="2">
        <v>8</v>
      </c>
      <c r="N122" s="25">
        <v>1665</v>
      </c>
      <c r="O122" s="2" t="s">
        <v>52</v>
      </c>
      <c r="P122" s="25">
        <v>1742</v>
      </c>
      <c r="Q122" s="2" t="s">
        <v>52</v>
      </c>
      <c r="R122" s="25">
        <v>1753</v>
      </c>
      <c r="S122" s="2" t="s">
        <v>52</v>
      </c>
      <c r="T122" s="25">
        <v>1914</v>
      </c>
      <c r="U122" s="2" t="s">
        <v>52</v>
      </c>
      <c r="V122" s="25">
        <v>1878</v>
      </c>
      <c r="W122" s="2" t="s">
        <v>52</v>
      </c>
      <c r="X122" s="25">
        <v>1769</v>
      </c>
      <c r="Y122" s="2" t="s">
        <v>52</v>
      </c>
      <c r="Z122" s="25">
        <v>1619</v>
      </c>
      <c r="AA122" s="2" t="s">
        <v>52</v>
      </c>
      <c r="AB122" s="2">
        <f>ROUND((L122+N122+P122+R122+T122+V122+X122+Z122)/8,0)</f>
        <v>1746</v>
      </c>
    </row>
    <row r="123" spans="1:28" ht="15.75" customHeight="1">
      <c r="A123" s="11">
        <v>4202</v>
      </c>
      <c r="B123" s="41" t="s">
        <v>166</v>
      </c>
      <c r="C123" s="10" t="s">
        <v>153</v>
      </c>
      <c r="D123" s="25"/>
      <c r="E123" s="2"/>
      <c r="F123" s="25"/>
      <c r="G123" s="2"/>
      <c r="H123" s="25"/>
      <c r="I123" s="2"/>
      <c r="J123" s="25"/>
      <c r="K123" s="2"/>
      <c r="L123" s="25"/>
      <c r="M123" s="2"/>
      <c r="N123" s="25"/>
      <c r="O123" s="2"/>
      <c r="P123" s="25"/>
      <c r="Q123" s="2"/>
      <c r="R123" s="25"/>
      <c r="S123" s="2"/>
      <c r="T123" s="25"/>
      <c r="U123" s="2"/>
      <c r="V123" s="25"/>
      <c r="W123" s="2"/>
      <c r="X123" s="25"/>
      <c r="Y123" s="2"/>
      <c r="Z123" s="25"/>
      <c r="AA123" s="2" t="s">
        <v>52</v>
      </c>
      <c r="AB123" s="2"/>
    </row>
    <row r="124" spans="1:28" ht="15.75" customHeight="1">
      <c r="A124" s="11">
        <v>4302</v>
      </c>
      <c r="B124" s="41" t="s">
        <v>167</v>
      </c>
      <c r="C124" s="10" t="s">
        <v>154</v>
      </c>
      <c r="D124" s="25">
        <v>1853</v>
      </c>
      <c r="E124" s="2" t="s">
        <v>52</v>
      </c>
      <c r="F124" s="25">
        <v>1786</v>
      </c>
      <c r="G124" s="2" t="s">
        <v>52</v>
      </c>
      <c r="H124" s="25">
        <v>1892</v>
      </c>
      <c r="I124" s="25">
        <v>1</v>
      </c>
      <c r="J124" s="25">
        <v>1908</v>
      </c>
      <c r="K124" s="25" t="s">
        <v>52</v>
      </c>
      <c r="L124" s="25">
        <v>1854</v>
      </c>
      <c r="M124" s="2" t="s">
        <v>52</v>
      </c>
      <c r="N124" s="25">
        <v>1872</v>
      </c>
      <c r="O124" s="2" t="s">
        <v>52</v>
      </c>
      <c r="P124" s="25">
        <v>1917</v>
      </c>
      <c r="Q124" s="2" t="s">
        <v>52</v>
      </c>
      <c r="R124" s="25">
        <v>1928</v>
      </c>
      <c r="S124" s="2" t="s">
        <v>52</v>
      </c>
      <c r="T124" s="25">
        <v>2038</v>
      </c>
      <c r="U124" s="2" t="s">
        <v>52</v>
      </c>
      <c r="V124" s="25">
        <v>2020</v>
      </c>
      <c r="W124" s="2" t="s">
        <v>52</v>
      </c>
      <c r="X124" s="25">
        <v>1943</v>
      </c>
      <c r="Y124" s="2" t="s">
        <v>52</v>
      </c>
      <c r="Z124" s="25">
        <v>1841</v>
      </c>
      <c r="AA124" s="2" t="s">
        <v>52</v>
      </c>
      <c r="AB124" s="2">
        <f aca="true" t="shared" si="3" ref="AB124:AB129">ROUND((D124+F124+H124+J124+L124+N124+P124+R124+T124+V124+X124+Z124)/12,0)</f>
        <v>1904</v>
      </c>
    </row>
    <row r="125" spans="1:28" ht="15.75" customHeight="1">
      <c r="A125" s="11">
        <v>4701</v>
      </c>
      <c r="B125" s="41" t="s">
        <v>155</v>
      </c>
      <c r="C125" s="10" t="s">
        <v>130</v>
      </c>
      <c r="D125" s="25">
        <v>1202</v>
      </c>
      <c r="E125" s="2" t="s">
        <v>52</v>
      </c>
      <c r="F125" s="25">
        <v>1127</v>
      </c>
      <c r="G125" s="2" t="s">
        <v>52</v>
      </c>
      <c r="H125" s="25">
        <v>1154</v>
      </c>
      <c r="I125" s="2" t="s">
        <v>52</v>
      </c>
      <c r="J125" s="25">
        <v>1197</v>
      </c>
      <c r="K125" s="2" t="s">
        <v>52</v>
      </c>
      <c r="L125" s="25">
        <v>1162</v>
      </c>
      <c r="M125" s="2" t="s">
        <v>52</v>
      </c>
      <c r="N125" s="25">
        <v>1231</v>
      </c>
      <c r="O125" s="2" t="s">
        <v>52</v>
      </c>
      <c r="P125" s="25">
        <v>1329</v>
      </c>
      <c r="Q125" s="2" t="s">
        <v>52</v>
      </c>
      <c r="R125" s="25">
        <v>1375</v>
      </c>
      <c r="S125" s="2" t="s">
        <v>52</v>
      </c>
      <c r="T125" s="25">
        <v>1310</v>
      </c>
      <c r="U125" s="2" t="s">
        <v>52</v>
      </c>
      <c r="V125" s="25">
        <v>1273</v>
      </c>
      <c r="W125" s="2" t="s">
        <v>52</v>
      </c>
      <c r="X125" s="25">
        <v>1276</v>
      </c>
      <c r="Y125" s="2" t="s">
        <v>52</v>
      </c>
      <c r="Z125" s="25">
        <v>1193</v>
      </c>
      <c r="AA125" s="2" t="s">
        <v>52</v>
      </c>
      <c r="AB125" s="2">
        <f t="shared" si="3"/>
        <v>1236</v>
      </c>
    </row>
    <row r="126" spans="1:28" ht="15" customHeight="1">
      <c r="A126" s="11">
        <v>4702</v>
      </c>
      <c r="B126" s="41" t="s">
        <v>131</v>
      </c>
      <c r="C126" s="10" t="s">
        <v>130</v>
      </c>
      <c r="D126" s="25">
        <v>2157</v>
      </c>
      <c r="E126" s="2" t="s">
        <v>52</v>
      </c>
      <c r="F126" s="25">
        <v>2088</v>
      </c>
      <c r="G126" s="2" t="s">
        <v>52</v>
      </c>
      <c r="H126" s="25">
        <v>2121</v>
      </c>
      <c r="I126" s="2" t="s">
        <v>52</v>
      </c>
      <c r="J126" s="25">
        <v>2130</v>
      </c>
      <c r="K126" s="2">
        <v>4</v>
      </c>
      <c r="L126" s="25">
        <v>2161</v>
      </c>
      <c r="M126" s="2" t="s">
        <v>52</v>
      </c>
      <c r="N126" s="25">
        <v>2202</v>
      </c>
      <c r="O126" s="2" t="s">
        <v>52</v>
      </c>
      <c r="P126" s="25">
        <v>2287</v>
      </c>
      <c r="Q126" s="2" t="s">
        <v>52</v>
      </c>
      <c r="R126" s="25">
        <v>2312</v>
      </c>
      <c r="S126" s="2" t="s">
        <v>52</v>
      </c>
      <c r="T126" s="25">
        <v>2248</v>
      </c>
      <c r="U126" s="2" t="s">
        <v>52</v>
      </c>
      <c r="V126" s="25">
        <v>2181</v>
      </c>
      <c r="W126" s="2">
        <v>1</v>
      </c>
      <c r="X126" s="25">
        <v>2207</v>
      </c>
      <c r="Y126" s="2" t="s">
        <v>52</v>
      </c>
      <c r="Z126" s="25">
        <v>2111</v>
      </c>
      <c r="AA126" s="2" t="s">
        <v>52</v>
      </c>
      <c r="AB126" s="2">
        <f t="shared" si="3"/>
        <v>2184</v>
      </c>
    </row>
    <row r="127" spans="1:28" ht="15.75" customHeight="1">
      <c r="A127" s="11">
        <v>4703</v>
      </c>
      <c r="B127" s="41" t="s">
        <v>132</v>
      </c>
      <c r="C127" s="10" t="s">
        <v>130</v>
      </c>
      <c r="D127" s="25">
        <v>1725</v>
      </c>
      <c r="E127" s="2" t="s">
        <v>52</v>
      </c>
      <c r="F127" s="25">
        <v>1634</v>
      </c>
      <c r="G127" s="2">
        <v>1</v>
      </c>
      <c r="H127" s="25">
        <v>1677</v>
      </c>
      <c r="I127" s="2">
        <v>1</v>
      </c>
      <c r="J127" s="25">
        <v>1720</v>
      </c>
      <c r="K127" s="2">
        <v>2</v>
      </c>
      <c r="L127" s="25">
        <v>1696</v>
      </c>
      <c r="M127" s="2">
        <v>1</v>
      </c>
      <c r="N127" s="25">
        <v>1767</v>
      </c>
      <c r="O127" s="2" t="s">
        <v>52</v>
      </c>
      <c r="P127" s="25">
        <v>1845</v>
      </c>
      <c r="Q127" s="2">
        <v>1</v>
      </c>
      <c r="R127" s="25">
        <v>1900</v>
      </c>
      <c r="S127" s="2" t="s">
        <v>52</v>
      </c>
      <c r="T127" s="25">
        <v>1838</v>
      </c>
      <c r="U127" s="2">
        <v>5</v>
      </c>
      <c r="V127" s="25">
        <v>1789</v>
      </c>
      <c r="W127" s="2">
        <v>1</v>
      </c>
      <c r="X127" s="25">
        <v>1803</v>
      </c>
      <c r="Y127" s="2">
        <v>4</v>
      </c>
      <c r="Z127" s="25">
        <v>1680</v>
      </c>
      <c r="AA127" s="2">
        <v>1</v>
      </c>
      <c r="AB127" s="2">
        <f t="shared" si="3"/>
        <v>1756</v>
      </c>
    </row>
    <row r="128" spans="1:28" ht="15.75" customHeight="1">
      <c r="A128" s="11">
        <v>4704</v>
      </c>
      <c r="B128" s="41" t="s">
        <v>168</v>
      </c>
      <c r="C128" s="10" t="s">
        <v>130</v>
      </c>
      <c r="D128" s="25">
        <v>153</v>
      </c>
      <c r="E128" s="2" t="s">
        <v>52</v>
      </c>
      <c r="F128" s="25">
        <v>60</v>
      </c>
      <c r="G128" s="2" t="s">
        <v>52</v>
      </c>
      <c r="H128" s="25">
        <v>98</v>
      </c>
      <c r="I128" s="2">
        <v>3</v>
      </c>
      <c r="J128" s="25">
        <v>146</v>
      </c>
      <c r="K128" s="2" t="s">
        <v>52</v>
      </c>
      <c r="L128" s="25">
        <v>144</v>
      </c>
      <c r="M128" s="2" t="s">
        <v>52</v>
      </c>
      <c r="N128" s="25">
        <v>194</v>
      </c>
      <c r="O128" s="2" t="s">
        <v>52</v>
      </c>
      <c r="P128" s="25">
        <v>274</v>
      </c>
      <c r="Q128" s="2" t="s">
        <v>52</v>
      </c>
      <c r="R128" s="25">
        <v>301</v>
      </c>
      <c r="S128" s="2" t="s">
        <v>52</v>
      </c>
      <c r="T128" s="25">
        <v>231</v>
      </c>
      <c r="U128" s="2" t="s">
        <v>52</v>
      </c>
      <c r="V128" s="25">
        <v>171</v>
      </c>
      <c r="W128" s="2" t="s">
        <v>52</v>
      </c>
      <c r="X128" s="25">
        <v>196</v>
      </c>
      <c r="Y128" s="2" t="s">
        <v>52</v>
      </c>
      <c r="Z128" s="25">
        <v>89</v>
      </c>
      <c r="AA128" s="2" t="s">
        <v>52</v>
      </c>
      <c r="AB128" s="2">
        <f t="shared" si="3"/>
        <v>171</v>
      </c>
    </row>
    <row r="129" spans="1:28" ht="15.75" customHeight="1">
      <c r="A129" s="11">
        <v>4705</v>
      </c>
      <c r="B129" s="41" t="s">
        <v>133</v>
      </c>
      <c r="C129" s="10" t="s">
        <v>130</v>
      </c>
      <c r="D129" s="25">
        <v>2106</v>
      </c>
      <c r="E129" s="2" t="s">
        <v>52</v>
      </c>
      <c r="F129" s="25">
        <v>2049</v>
      </c>
      <c r="G129" s="2" t="s">
        <v>52</v>
      </c>
      <c r="H129" s="25">
        <v>2062</v>
      </c>
      <c r="I129" s="2" t="s">
        <v>52</v>
      </c>
      <c r="J129" s="25">
        <v>2073</v>
      </c>
      <c r="K129" s="2" t="s">
        <v>52</v>
      </c>
      <c r="L129" s="25">
        <v>2087</v>
      </c>
      <c r="M129" s="2" t="s">
        <v>52</v>
      </c>
      <c r="N129" s="25">
        <v>2141</v>
      </c>
      <c r="O129" s="2" t="s">
        <v>52</v>
      </c>
      <c r="P129" s="25">
        <v>2221</v>
      </c>
      <c r="Q129" s="2" t="s">
        <v>52</v>
      </c>
      <c r="R129" s="25">
        <v>2244</v>
      </c>
      <c r="S129" s="2">
        <v>1</v>
      </c>
      <c r="T129" s="25">
        <v>2210</v>
      </c>
      <c r="U129" s="2" t="s">
        <v>52</v>
      </c>
      <c r="V129" s="25">
        <v>2151</v>
      </c>
      <c r="W129" s="2" t="s">
        <v>52</v>
      </c>
      <c r="X129" s="25">
        <v>2170</v>
      </c>
      <c r="Y129" s="2" t="s">
        <v>52</v>
      </c>
      <c r="Z129" s="25">
        <v>2067</v>
      </c>
      <c r="AA129" s="2" t="s">
        <v>52</v>
      </c>
      <c r="AB129" s="2">
        <f t="shared" si="3"/>
        <v>2132</v>
      </c>
    </row>
    <row r="130" spans="1:27" ht="14.25" customHeight="1">
      <c r="A130" s="13"/>
      <c r="B130" s="45" t="s">
        <v>161</v>
      </c>
      <c r="C130" s="14"/>
      <c r="D130" s="15"/>
      <c r="E130" s="16"/>
      <c r="F130" s="15"/>
      <c r="G130" s="16"/>
      <c r="H130" s="15"/>
      <c r="I130" s="16"/>
      <c r="J130" s="15"/>
      <c r="K130" s="16"/>
      <c r="L130" s="15"/>
      <c r="M130" s="16"/>
      <c r="N130" s="15"/>
      <c r="O130" s="16"/>
      <c r="P130" s="15"/>
      <c r="Q130" s="17"/>
      <c r="R130" s="15"/>
      <c r="S130" s="17"/>
      <c r="T130" s="15"/>
      <c r="U130" s="17"/>
      <c r="V130" s="15"/>
      <c r="W130" s="17"/>
      <c r="X130" s="15"/>
      <c r="Y130" s="17"/>
      <c r="Z130" s="15"/>
      <c r="AA130" s="18"/>
    </row>
    <row r="131" spans="1:27" ht="15.75" customHeight="1">
      <c r="A131" s="13"/>
      <c r="B131" s="45" t="s">
        <v>163</v>
      </c>
      <c r="C131" s="19"/>
      <c r="D131" s="15"/>
      <c r="E131" s="16"/>
      <c r="F131" s="15"/>
      <c r="G131" s="16"/>
      <c r="H131" s="15"/>
      <c r="I131" s="16"/>
      <c r="J131" s="15"/>
      <c r="K131" s="16"/>
      <c r="L131" s="15"/>
      <c r="M131" s="16"/>
      <c r="N131" s="15"/>
      <c r="O131" s="16"/>
      <c r="P131" s="15"/>
      <c r="Q131" s="17"/>
      <c r="R131" s="15"/>
      <c r="S131" s="17"/>
      <c r="T131" s="15"/>
      <c r="U131" s="17"/>
      <c r="V131" s="15"/>
      <c r="W131" s="17"/>
      <c r="X131" s="15"/>
      <c r="Y131" s="17"/>
      <c r="Z131" s="15"/>
      <c r="AA131" s="18"/>
    </row>
    <row r="132" spans="1:27" ht="15.75" customHeight="1">
      <c r="A132" s="13"/>
      <c r="B132" s="45"/>
      <c r="C132" s="19"/>
      <c r="D132" s="15"/>
      <c r="E132" s="16"/>
      <c r="F132" s="15"/>
      <c r="G132" s="16"/>
      <c r="H132" s="15"/>
      <c r="I132" s="16"/>
      <c r="J132" s="15"/>
      <c r="K132" s="16"/>
      <c r="L132" s="15"/>
      <c r="M132" s="16"/>
      <c r="N132" s="15"/>
      <c r="O132" s="16"/>
      <c r="P132" s="15"/>
      <c r="Q132" s="17"/>
      <c r="R132" s="15"/>
      <c r="S132" s="17"/>
      <c r="T132" s="15"/>
      <c r="U132" s="17"/>
      <c r="V132" s="15"/>
      <c r="W132" s="17"/>
      <c r="X132" s="15"/>
      <c r="Y132" s="17"/>
      <c r="Z132" s="15"/>
      <c r="AA132" s="18"/>
    </row>
    <row r="133" spans="2:26" ht="19.5" customHeight="1">
      <c r="B133" s="36"/>
      <c r="C133" s="6" t="s">
        <v>160</v>
      </c>
      <c r="D133" s="37"/>
      <c r="E133" s="37"/>
      <c r="Z133" s="38" t="s">
        <v>53</v>
      </c>
    </row>
    <row r="134" spans="1:28" ht="15.75" customHeight="1">
      <c r="A134" s="54" t="s">
        <v>54</v>
      </c>
      <c r="B134" s="54" t="s">
        <v>55</v>
      </c>
      <c r="C134" s="54" t="s">
        <v>56</v>
      </c>
      <c r="D134" s="7" t="s">
        <v>57</v>
      </c>
      <c r="E134" s="8" t="s">
        <v>58</v>
      </c>
      <c r="F134" s="7" t="s">
        <v>59</v>
      </c>
      <c r="G134" s="8" t="s">
        <v>58</v>
      </c>
      <c r="H134" s="42" t="s">
        <v>60</v>
      </c>
      <c r="I134" s="8" t="s">
        <v>58</v>
      </c>
      <c r="J134" s="7" t="s">
        <v>61</v>
      </c>
      <c r="K134" s="8" t="s">
        <v>58</v>
      </c>
      <c r="L134" s="7" t="s">
        <v>62</v>
      </c>
      <c r="M134" s="8" t="s">
        <v>58</v>
      </c>
      <c r="N134" s="7" t="s">
        <v>63</v>
      </c>
      <c r="O134" s="7" t="s">
        <v>58</v>
      </c>
      <c r="P134" s="7" t="s">
        <v>64</v>
      </c>
      <c r="Q134" s="8" t="s">
        <v>58</v>
      </c>
      <c r="R134" s="7" t="s">
        <v>65</v>
      </c>
      <c r="S134" s="8" t="s">
        <v>58</v>
      </c>
      <c r="T134" s="7" t="s">
        <v>66</v>
      </c>
      <c r="U134" s="8" t="s">
        <v>58</v>
      </c>
      <c r="V134" s="7" t="s">
        <v>67</v>
      </c>
      <c r="W134" s="8" t="s">
        <v>58</v>
      </c>
      <c r="X134" s="7" t="s">
        <v>68</v>
      </c>
      <c r="Y134" s="7" t="s">
        <v>58</v>
      </c>
      <c r="Z134" s="7" t="s">
        <v>69</v>
      </c>
      <c r="AA134" s="26" t="s">
        <v>58</v>
      </c>
      <c r="AB134" s="27" t="s">
        <v>162</v>
      </c>
    </row>
    <row r="135" spans="1:28" ht="15.75" customHeight="1">
      <c r="A135" s="11">
        <v>4706</v>
      </c>
      <c r="B135" s="41" t="s">
        <v>134</v>
      </c>
      <c r="C135" s="10" t="s">
        <v>130</v>
      </c>
      <c r="D135" s="25">
        <v>140</v>
      </c>
      <c r="E135" s="2" t="s">
        <v>52</v>
      </c>
      <c r="F135" s="25">
        <v>53</v>
      </c>
      <c r="G135" s="2" t="s">
        <v>52</v>
      </c>
      <c r="H135" s="25">
        <v>105</v>
      </c>
      <c r="I135" s="2" t="s">
        <v>52</v>
      </c>
      <c r="J135" s="25">
        <v>136</v>
      </c>
      <c r="K135" s="2" t="s">
        <v>52</v>
      </c>
      <c r="L135" s="25">
        <v>143</v>
      </c>
      <c r="M135" s="2" t="s">
        <v>52</v>
      </c>
      <c r="N135" s="25">
        <v>201</v>
      </c>
      <c r="O135" s="2" t="s">
        <v>52</v>
      </c>
      <c r="P135" s="25">
        <v>284</v>
      </c>
      <c r="Q135" s="2" t="s">
        <v>52</v>
      </c>
      <c r="R135" s="25">
        <v>311</v>
      </c>
      <c r="S135" s="2" t="s">
        <v>52</v>
      </c>
      <c r="T135" s="25">
        <v>246</v>
      </c>
      <c r="U135" s="2" t="s">
        <v>52</v>
      </c>
      <c r="V135" s="25">
        <v>198</v>
      </c>
      <c r="W135" s="2">
        <v>1</v>
      </c>
      <c r="X135" s="25">
        <v>212</v>
      </c>
      <c r="Y135" s="2" t="s">
        <v>52</v>
      </c>
      <c r="Z135" s="25">
        <v>106</v>
      </c>
      <c r="AA135" s="28" t="s">
        <v>52</v>
      </c>
      <c r="AB135" s="2">
        <f>ROUND((D135+F135+H135+J135+L135+N135+P135+R135+T135+V135+X135+Z135)/12,0)</f>
        <v>178</v>
      </c>
    </row>
    <row r="136" spans="1:28" ht="15.75" customHeight="1">
      <c r="A136" s="11">
        <v>4101</v>
      </c>
      <c r="B136" s="41" t="s">
        <v>135</v>
      </c>
      <c r="C136" s="10" t="s">
        <v>130</v>
      </c>
      <c r="D136" s="25">
        <v>919</v>
      </c>
      <c r="E136" s="2">
        <v>5</v>
      </c>
      <c r="F136" s="25">
        <v>790</v>
      </c>
      <c r="G136" s="2">
        <v>3</v>
      </c>
      <c r="H136" s="25">
        <v>800</v>
      </c>
      <c r="I136" s="2" t="s">
        <v>52</v>
      </c>
      <c r="J136" s="25">
        <v>828</v>
      </c>
      <c r="K136" s="2">
        <v>3</v>
      </c>
      <c r="L136" s="25">
        <v>792</v>
      </c>
      <c r="M136" s="2" t="s">
        <v>52</v>
      </c>
      <c r="N136" s="25">
        <v>817</v>
      </c>
      <c r="O136" s="2">
        <v>1</v>
      </c>
      <c r="P136" s="25">
        <v>874</v>
      </c>
      <c r="Q136" s="2">
        <v>4</v>
      </c>
      <c r="R136" s="25">
        <v>883</v>
      </c>
      <c r="S136" s="2">
        <v>5</v>
      </c>
      <c r="T136" s="25">
        <v>848</v>
      </c>
      <c r="U136" s="2">
        <v>1</v>
      </c>
      <c r="V136" s="25">
        <v>823</v>
      </c>
      <c r="W136" s="2">
        <v>3</v>
      </c>
      <c r="X136" s="25">
        <v>793</v>
      </c>
      <c r="Y136" s="2" t="s">
        <v>52</v>
      </c>
      <c r="Z136" s="25">
        <v>772</v>
      </c>
      <c r="AA136" s="28">
        <v>2</v>
      </c>
      <c r="AB136" s="2">
        <f>ROUND((D136+F136+H136+J136+L136+N136+P136+R136+T136+V136+X136+Z136)/12,0)</f>
        <v>828</v>
      </c>
    </row>
    <row r="137" spans="1:28" ht="15.75" customHeight="1">
      <c r="A137" s="11">
        <v>4102</v>
      </c>
      <c r="B137" s="41" t="s">
        <v>169</v>
      </c>
      <c r="C137" s="10" t="s">
        <v>130</v>
      </c>
      <c r="D137" s="25"/>
      <c r="E137" s="2"/>
      <c r="F137" s="25"/>
      <c r="G137" s="2"/>
      <c r="H137" s="25"/>
      <c r="I137" s="2"/>
      <c r="J137" s="25"/>
      <c r="K137" s="2"/>
      <c r="L137" s="25"/>
      <c r="M137" s="2"/>
      <c r="N137" s="25"/>
      <c r="O137" s="2"/>
      <c r="P137" s="25"/>
      <c r="Q137" s="2"/>
      <c r="R137" s="25"/>
      <c r="S137" s="2"/>
      <c r="T137" s="25"/>
      <c r="U137" s="2"/>
      <c r="V137" s="25"/>
      <c r="W137" s="2"/>
      <c r="X137" s="25"/>
      <c r="Y137" s="2"/>
      <c r="Z137" s="25"/>
      <c r="AA137" s="28" t="s">
        <v>52</v>
      </c>
      <c r="AB137" s="55"/>
    </row>
    <row r="138" spans="1:28" ht="15.75" customHeight="1">
      <c r="A138" s="11">
        <v>4103</v>
      </c>
      <c r="B138" s="41" t="s">
        <v>136</v>
      </c>
      <c r="C138" s="10" t="s">
        <v>130</v>
      </c>
      <c r="D138" s="25">
        <v>949</v>
      </c>
      <c r="E138" s="2">
        <v>1</v>
      </c>
      <c r="F138" s="25">
        <v>827</v>
      </c>
      <c r="G138" s="2" t="s">
        <v>52</v>
      </c>
      <c r="H138" s="25">
        <v>833</v>
      </c>
      <c r="I138" s="2" t="s">
        <v>52</v>
      </c>
      <c r="J138" s="25">
        <v>840</v>
      </c>
      <c r="K138" s="2">
        <v>2</v>
      </c>
      <c r="L138" s="25">
        <v>808</v>
      </c>
      <c r="M138" s="2" t="s">
        <v>52</v>
      </c>
      <c r="N138" s="25">
        <v>825</v>
      </c>
      <c r="O138" s="2" t="s">
        <v>52</v>
      </c>
      <c r="P138" s="25">
        <v>887</v>
      </c>
      <c r="Q138" s="2" t="s">
        <v>52</v>
      </c>
      <c r="R138" s="25">
        <v>901</v>
      </c>
      <c r="S138" s="2">
        <v>1</v>
      </c>
      <c r="T138" s="25">
        <v>868</v>
      </c>
      <c r="U138" s="2" t="s">
        <v>52</v>
      </c>
      <c r="V138" s="25">
        <v>835</v>
      </c>
      <c r="W138" s="2" t="s">
        <v>52</v>
      </c>
      <c r="X138" s="25">
        <v>822</v>
      </c>
      <c r="Y138" s="2">
        <v>7</v>
      </c>
      <c r="Z138" s="25">
        <v>814</v>
      </c>
      <c r="AA138" s="28">
        <v>3</v>
      </c>
      <c r="AB138" s="2">
        <f aca="true" t="shared" si="4" ref="AB138:AB144">ROUND((D138+F138+H138+J138+L138+N138+P138+R138+T138+V138+X138+Z138)/12,0)</f>
        <v>851</v>
      </c>
    </row>
    <row r="139" spans="1:28" ht="15.75" customHeight="1">
      <c r="A139" s="11">
        <v>4104</v>
      </c>
      <c r="B139" s="41" t="s">
        <v>137</v>
      </c>
      <c r="C139" s="10" t="s">
        <v>130</v>
      </c>
      <c r="D139" s="25">
        <v>3143</v>
      </c>
      <c r="E139" s="2" t="s">
        <v>52</v>
      </c>
      <c r="F139" s="25">
        <v>3049</v>
      </c>
      <c r="G139" s="2" t="s">
        <v>52</v>
      </c>
      <c r="H139" s="25">
        <v>3047</v>
      </c>
      <c r="I139" s="2" t="s">
        <v>52</v>
      </c>
      <c r="J139" s="25">
        <v>3107</v>
      </c>
      <c r="K139" s="2" t="s">
        <v>52</v>
      </c>
      <c r="L139" s="25">
        <v>3077</v>
      </c>
      <c r="M139" s="2" t="s">
        <v>52</v>
      </c>
      <c r="N139" s="25">
        <v>3111</v>
      </c>
      <c r="O139" s="2" t="s">
        <v>52</v>
      </c>
      <c r="P139" s="25">
        <v>3172</v>
      </c>
      <c r="Q139" s="2" t="s">
        <v>52</v>
      </c>
      <c r="R139" s="25">
        <v>3176</v>
      </c>
      <c r="S139" s="2" t="s">
        <v>52</v>
      </c>
      <c r="T139" s="25">
        <v>3140</v>
      </c>
      <c r="U139" s="2" t="s">
        <v>52</v>
      </c>
      <c r="V139" s="25">
        <v>3099</v>
      </c>
      <c r="W139" s="2" t="s">
        <v>52</v>
      </c>
      <c r="X139" s="25">
        <v>3067</v>
      </c>
      <c r="Y139" s="2" t="s">
        <v>52</v>
      </c>
      <c r="Z139" s="25">
        <v>3024</v>
      </c>
      <c r="AA139" s="28" t="s">
        <v>52</v>
      </c>
      <c r="AB139" s="2">
        <f t="shared" si="4"/>
        <v>3101</v>
      </c>
    </row>
    <row r="140" spans="1:28" ht="15.75" customHeight="1">
      <c r="A140" s="11">
        <v>4105</v>
      </c>
      <c r="B140" s="41" t="s">
        <v>138</v>
      </c>
      <c r="C140" s="10" t="s">
        <v>130</v>
      </c>
      <c r="D140" s="25">
        <v>3129</v>
      </c>
      <c r="E140" s="2" t="s">
        <v>52</v>
      </c>
      <c r="F140" s="25">
        <v>3037</v>
      </c>
      <c r="G140" s="2" t="s">
        <v>52</v>
      </c>
      <c r="H140" s="25">
        <v>3032</v>
      </c>
      <c r="I140" s="2" t="s">
        <v>52</v>
      </c>
      <c r="J140" s="25">
        <v>3096</v>
      </c>
      <c r="K140" s="2" t="s">
        <v>52</v>
      </c>
      <c r="L140" s="25">
        <v>3074</v>
      </c>
      <c r="M140" s="2" t="s">
        <v>52</v>
      </c>
      <c r="N140" s="25">
        <v>3110</v>
      </c>
      <c r="O140" s="2" t="s">
        <v>52</v>
      </c>
      <c r="P140" s="25">
        <v>3173</v>
      </c>
      <c r="Q140" s="2" t="s">
        <v>52</v>
      </c>
      <c r="R140" s="25">
        <v>3185</v>
      </c>
      <c r="S140" s="2" t="s">
        <v>52</v>
      </c>
      <c r="T140" s="25">
        <v>3141</v>
      </c>
      <c r="U140" s="2" t="s">
        <v>52</v>
      </c>
      <c r="V140" s="25">
        <v>3095</v>
      </c>
      <c r="W140" s="2" t="s">
        <v>52</v>
      </c>
      <c r="X140" s="25">
        <v>3062</v>
      </c>
      <c r="Y140" s="2" t="s">
        <v>52</v>
      </c>
      <c r="Z140" s="25">
        <v>3015</v>
      </c>
      <c r="AA140" s="28" t="s">
        <v>52</v>
      </c>
      <c r="AB140" s="2">
        <f t="shared" si="4"/>
        <v>3096</v>
      </c>
    </row>
    <row r="141" spans="1:28" ht="15.75" customHeight="1">
      <c r="A141" s="11">
        <v>4201</v>
      </c>
      <c r="B141" s="41" t="s">
        <v>156</v>
      </c>
      <c r="C141" s="10" t="s">
        <v>170</v>
      </c>
      <c r="D141" s="25">
        <v>913</v>
      </c>
      <c r="E141" s="2" t="s">
        <v>52</v>
      </c>
      <c r="F141" s="25">
        <v>827</v>
      </c>
      <c r="G141" s="2" t="s">
        <v>52</v>
      </c>
      <c r="H141" s="25">
        <v>843</v>
      </c>
      <c r="I141" s="2" t="s">
        <v>52</v>
      </c>
      <c r="J141" s="25">
        <v>918</v>
      </c>
      <c r="K141" s="2" t="s">
        <v>52</v>
      </c>
      <c r="L141" s="25">
        <v>838</v>
      </c>
      <c r="M141" s="2" t="s">
        <v>52</v>
      </c>
      <c r="N141" s="25">
        <v>927</v>
      </c>
      <c r="O141" s="2" t="s">
        <v>52</v>
      </c>
      <c r="P141" s="25">
        <v>1021</v>
      </c>
      <c r="Q141" s="2" t="s">
        <v>52</v>
      </c>
      <c r="R141" s="25">
        <v>1021</v>
      </c>
      <c r="S141" s="2" t="s">
        <v>52</v>
      </c>
      <c r="T141" s="25">
        <v>1094</v>
      </c>
      <c r="U141" s="2" t="s">
        <v>52</v>
      </c>
      <c r="V141" s="25">
        <v>1103</v>
      </c>
      <c r="W141" s="2" t="s">
        <v>52</v>
      </c>
      <c r="X141" s="25">
        <v>1015</v>
      </c>
      <c r="Y141" s="2" t="s">
        <v>52</v>
      </c>
      <c r="Z141" s="25">
        <v>941</v>
      </c>
      <c r="AA141" s="28" t="s">
        <v>52</v>
      </c>
      <c r="AB141" s="2">
        <f t="shared" si="4"/>
        <v>955</v>
      </c>
    </row>
    <row r="142" spans="1:28" ht="15.75" customHeight="1">
      <c r="A142" s="11">
        <v>4602</v>
      </c>
      <c r="B142" s="41" t="s">
        <v>139</v>
      </c>
      <c r="C142" s="10" t="s">
        <v>170</v>
      </c>
      <c r="D142" s="25">
        <v>1371</v>
      </c>
      <c r="E142" s="2" t="s">
        <v>52</v>
      </c>
      <c r="F142" s="25">
        <v>1296</v>
      </c>
      <c r="G142" s="2" t="s">
        <v>52</v>
      </c>
      <c r="H142" s="25">
        <v>1337</v>
      </c>
      <c r="I142" s="2" t="s">
        <v>52</v>
      </c>
      <c r="J142" s="25">
        <v>1378</v>
      </c>
      <c r="K142" s="2" t="s">
        <v>52</v>
      </c>
      <c r="L142" s="25">
        <v>1342</v>
      </c>
      <c r="M142" s="2" t="s">
        <v>52</v>
      </c>
      <c r="N142" s="25">
        <v>1428</v>
      </c>
      <c r="O142" s="2" t="s">
        <v>52</v>
      </c>
      <c r="P142" s="25">
        <v>1560</v>
      </c>
      <c r="Q142" s="2" t="s">
        <v>52</v>
      </c>
      <c r="R142" s="25">
        <v>1589</v>
      </c>
      <c r="S142" s="2">
        <v>1</v>
      </c>
      <c r="T142" s="25">
        <v>1508</v>
      </c>
      <c r="U142" s="2" t="s">
        <v>52</v>
      </c>
      <c r="V142" s="25">
        <v>1492</v>
      </c>
      <c r="W142" s="2" t="s">
        <v>52</v>
      </c>
      <c r="X142" s="25">
        <v>1504</v>
      </c>
      <c r="Y142" s="2" t="s">
        <v>52</v>
      </c>
      <c r="Z142" s="25">
        <v>1463</v>
      </c>
      <c r="AA142" s="28" t="s">
        <v>52</v>
      </c>
      <c r="AB142" s="2">
        <f t="shared" si="4"/>
        <v>1439</v>
      </c>
    </row>
    <row r="143" spans="1:28" ht="15.75" customHeight="1">
      <c r="A143" s="11">
        <v>4603</v>
      </c>
      <c r="B143" s="41" t="s">
        <v>171</v>
      </c>
      <c r="C143" s="10" t="s">
        <v>170</v>
      </c>
      <c r="D143" s="25">
        <v>1228</v>
      </c>
      <c r="E143" s="2" t="s">
        <v>52</v>
      </c>
      <c r="F143" s="25">
        <v>1155</v>
      </c>
      <c r="G143" s="2"/>
      <c r="H143" s="25">
        <v>1194</v>
      </c>
      <c r="I143" s="2" t="s">
        <v>52</v>
      </c>
      <c r="J143" s="25">
        <v>1234</v>
      </c>
      <c r="K143" s="2" t="s">
        <v>52</v>
      </c>
      <c r="L143" s="25">
        <v>1215</v>
      </c>
      <c r="M143" s="2" t="s">
        <v>52</v>
      </c>
      <c r="N143" s="25">
        <v>1297</v>
      </c>
      <c r="O143" s="2">
        <v>3</v>
      </c>
      <c r="P143" s="25">
        <v>1426</v>
      </c>
      <c r="Q143" s="2" t="s">
        <v>52</v>
      </c>
      <c r="R143" s="25">
        <v>1472</v>
      </c>
      <c r="S143" s="2">
        <v>2</v>
      </c>
      <c r="T143" s="25">
        <v>1396</v>
      </c>
      <c r="U143" s="2" t="s">
        <v>52</v>
      </c>
      <c r="V143" s="25">
        <v>1389</v>
      </c>
      <c r="W143" s="2" t="s">
        <v>52</v>
      </c>
      <c r="X143" s="25">
        <v>1377</v>
      </c>
      <c r="Y143" s="2" t="s">
        <v>52</v>
      </c>
      <c r="Z143" s="25">
        <v>1335</v>
      </c>
      <c r="AA143" s="28" t="s">
        <v>52</v>
      </c>
      <c r="AB143" s="2">
        <f t="shared" si="4"/>
        <v>1310</v>
      </c>
    </row>
    <row r="144" spans="1:28" ht="15.75" customHeight="1">
      <c r="A144" s="11">
        <v>4604</v>
      </c>
      <c r="B144" s="41" t="s">
        <v>140</v>
      </c>
      <c r="C144" s="10" t="s">
        <v>170</v>
      </c>
      <c r="D144" s="25">
        <v>1871</v>
      </c>
      <c r="E144" s="2" t="s">
        <v>52</v>
      </c>
      <c r="F144" s="25">
        <v>1791</v>
      </c>
      <c r="G144" s="2">
        <v>1</v>
      </c>
      <c r="H144" s="25">
        <v>1817</v>
      </c>
      <c r="I144" s="2" t="s">
        <v>52</v>
      </c>
      <c r="J144" s="25">
        <v>1854</v>
      </c>
      <c r="K144" s="2" t="s">
        <v>52</v>
      </c>
      <c r="L144" s="25">
        <v>1837</v>
      </c>
      <c r="M144" s="2" t="s">
        <v>52</v>
      </c>
      <c r="N144" s="25">
        <v>1906</v>
      </c>
      <c r="O144" s="2" t="s">
        <v>52</v>
      </c>
      <c r="P144" s="25">
        <v>2001</v>
      </c>
      <c r="Q144" s="2">
        <v>3</v>
      </c>
      <c r="R144" s="25">
        <v>2050</v>
      </c>
      <c r="S144" s="2" t="s">
        <v>52</v>
      </c>
      <c r="T144" s="25">
        <v>1992</v>
      </c>
      <c r="U144" s="2" t="s">
        <v>52</v>
      </c>
      <c r="V144" s="25">
        <v>1959</v>
      </c>
      <c r="W144" s="2" t="s">
        <v>52</v>
      </c>
      <c r="X144" s="25">
        <v>1952</v>
      </c>
      <c r="Y144" s="2" t="s">
        <v>52</v>
      </c>
      <c r="Z144" s="25">
        <v>1878</v>
      </c>
      <c r="AA144" s="28">
        <v>1</v>
      </c>
      <c r="AB144" s="2">
        <f t="shared" si="4"/>
        <v>1909</v>
      </c>
    </row>
    <row r="145" spans="1:28" ht="15.75" customHeight="1">
      <c r="A145" s="11">
        <v>4605</v>
      </c>
      <c r="B145" s="41" t="s">
        <v>141</v>
      </c>
      <c r="C145" s="10" t="s">
        <v>170</v>
      </c>
      <c r="D145" s="25">
        <v>611</v>
      </c>
      <c r="E145" s="2" t="s">
        <v>52</v>
      </c>
      <c r="F145" s="25"/>
      <c r="G145" s="2">
        <v>12</v>
      </c>
      <c r="H145" s="25">
        <v>588</v>
      </c>
      <c r="I145" s="2" t="s">
        <v>52</v>
      </c>
      <c r="J145" s="25">
        <v>646</v>
      </c>
      <c r="K145" s="2" t="s">
        <v>52</v>
      </c>
      <c r="L145" s="25">
        <v>650</v>
      </c>
      <c r="M145" s="2" t="s">
        <v>52</v>
      </c>
      <c r="N145" s="25">
        <v>755</v>
      </c>
      <c r="O145" s="2">
        <v>2</v>
      </c>
      <c r="P145" s="25">
        <v>871</v>
      </c>
      <c r="Q145" s="2" t="s">
        <v>52</v>
      </c>
      <c r="R145" s="25">
        <v>928</v>
      </c>
      <c r="S145" s="2">
        <v>2</v>
      </c>
      <c r="T145" s="25">
        <v>813</v>
      </c>
      <c r="U145" s="2" t="s">
        <v>52</v>
      </c>
      <c r="V145" s="25">
        <v>812</v>
      </c>
      <c r="W145" s="2" t="s">
        <v>52</v>
      </c>
      <c r="X145" s="25">
        <v>767</v>
      </c>
      <c r="Y145" s="2" t="s">
        <v>52</v>
      </c>
      <c r="Z145" s="25">
        <v>701</v>
      </c>
      <c r="AA145" s="28" t="s">
        <v>52</v>
      </c>
      <c r="AB145" s="29">
        <f>ROUND((D145+F145+H145+J145+L145+N145+P145+R145+T145+V145+X145+Z145)/11,0)</f>
        <v>740</v>
      </c>
    </row>
    <row r="146" spans="1:28" ht="15.75" customHeight="1">
      <c r="A146" s="11">
        <v>4606</v>
      </c>
      <c r="B146" s="41" t="s">
        <v>142</v>
      </c>
      <c r="C146" s="10" t="s">
        <v>170</v>
      </c>
      <c r="D146" s="25">
        <v>1362</v>
      </c>
      <c r="E146" s="2" t="s">
        <v>52</v>
      </c>
      <c r="F146" s="25">
        <v>1283</v>
      </c>
      <c r="G146" s="2" t="s">
        <v>52</v>
      </c>
      <c r="H146" s="25">
        <v>1321</v>
      </c>
      <c r="I146" s="2" t="s">
        <v>52</v>
      </c>
      <c r="J146" s="25">
        <v>1382</v>
      </c>
      <c r="K146" s="2" t="s">
        <v>52</v>
      </c>
      <c r="L146" s="25">
        <v>1403</v>
      </c>
      <c r="M146" s="2" t="s">
        <v>52</v>
      </c>
      <c r="N146" s="25">
        <v>1504</v>
      </c>
      <c r="O146" s="2" t="s">
        <v>52</v>
      </c>
      <c r="P146" s="25">
        <v>1606</v>
      </c>
      <c r="Q146" s="2" t="s">
        <v>52</v>
      </c>
      <c r="R146" s="25">
        <v>1683</v>
      </c>
      <c r="S146" s="2">
        <v>1</v>
      </c>
      <c r="T146" s="25">
        <v>1582</v>
      </c>
      <c r="U146" s="2" t="s">
        <v>52</v>
      </c>
      <c r="V146" s="25">
        <v>1569</v>
      </c>
      <c r="W146" s="2" t="s">
        <v>52</v>
      </c>
      <c r="X146" s="25">
        <v>1521</v>
      </c>
      <c r="Y146" s="2" t="s">
        <v>52</v>
      </c>
      <c r="Z146" s="25">
        <v>1450</v>
      </c>
      <c r="AA146" s="28" t="s">
        <v>52</v>
      </c>
      <c r="AB146" s="2">
        <f aca="true" t="shared" si="5" ref="AB146:AB156">ROUND((D146+F146+H146+J146+L146+N146+P146+R146+T146+V146+X146+Z146)/12,0)</f>
        <v>1472</v>
      </c>
    </row>
    <row r="147" spans="1:28" ht="15.75" customHeight="1">
      <c r="A147" s="11">
        <v>4607</v>
      </c>
      <c r="B147" s="41" t="s">
        <v>143</v>
      </c>
      <c r="C147" s="10" t="s">
        <v>170</v>
      </c>
      <c r="D147" s="25">
        <v>1770</v>
      </c>
      <c r="E147" s="2" t="s">
        <v>52</v>
      </c>
      <c r="F147" s="25">
        <v>1697</v>
      </c>
      <c r="G147" s="2" t="s">
        <v>52</v>
      </c>
      <c r="H147" s="25">
        <v>1725</v>
      </c>
      <c r="I147" s="2">
        <v>5</v>
      </c>
      <c r="J147" s="25">
        <v>1785</v>
      </c>
      <c r="K147" s="2" t="s">
        <v>52</v>
      </c>
      <c r="L147" s="25">
        <v>1805</v>
      </c>
      <c r="M147" s="2" t="s">
        <v>52</v>
      </c>
      <c r="N147" s="25">
        <v>1897</v>
      </c>
      <c r="O147" s="2" t="s">
        <v>52</v>
      </c>
      <c r="P147" s="25">
        <v>1993</v>
      </c>
      <c r="Q147" s="2" t="s">
        <v>52</v>
      </c>
      <c r="R147" s="25">
        <v>2072</v>
      </c>
      <c r="S147" s="2" t="s">
        <v>52</v>
      </c>
      <c r="T147" s="25">
        <v>1984</v>
      </c>
      <c r="U147" s="2">
        <v>2</v>
      </c>
      <c r="V147" s="25">
        <v>1971</v>
      </c>
      <c r="W147" s="2" t="s">
        <v>52</v>
      </c>
      <c r="X147" s="25">
        <v>1925</v>
      </c>
      <c r="Y147" s="2" t="s">
        <v>52</v>
      </c>
      <c r="Z147" s="25">
        <v>1854</v>
      </c>
      <c r="AA147" s="28" t="s">
        <v>52</v>
      </c>
      <c r="AB147" s="2">
        <f t="shared" si="5"/>
        <v>1873</v>
      </c>
    </row>
    <row r="148" spans="1:28" ht="15.75" customHeight="1">
      <c r="A148" s="11">
        <v>4610</v>
      </c>
      <c r="B148" s="41" t="s">
        <v>172</v>
      </c>
      <c r="C148" s="10" t="s">
        <v>170</v>
      </c>
      <c r="D148" s="25">
        <v>1032</v>
      </c>
      <c r="E148" s="2">
        <v>3</v>
      </c>
      <c r="F148" s="25">
        <v>905</v>
      </c>
      <c r="G148" s="2">
        <v>3</v>
      </c>
      <c r="H148" s="25">
        <v>941</v>
      </c>
      <c r="I148" s="2">
        <v>2</v>
      </c>
      <c r="J148" s="25">
        <v>985</v>
      </c>
      <c r="K148" s="2">
        <v>1</v>
      </c>
      <c r="L148" s="25">
        <v>966</v>
      </c>
      <c r="M148" s="2" t="s">
        <v>52</v>
      </c>
      <c r="N148" s="25">
        <v>1035</v>
      </c>
      <c r="O148" s="2" t="s">
        <v>52</v>
      </c>
      <c r="P148" s="25">
        <v>1129</v>
      </c>
      <c r="Q148" s="2">
        <v>3</v>
      </c>
      <c r="R148" s="25">
        <v>1178</v>
      </c>
      <c r="S148" s="2" t="s">
        <v>52</v>
      </c>
      <c r="T148" s="25">
        <v>1159</v>
      </c>
      <c r="U148" s="2" t="s">
        <v>52</v>
      </c>
      <c r="V148" s="25">
        <v>1131</v>
      </c>
      <c r="W148" s="2">
        <v>2</v>
      </c>
      <c r="X148" s="25">
        <v>1115</v>
      </c>
      <c r="Y148" s="2" t="s">
        <v>52</v>
      </c>
      <c r="Z148" s="25">
        <v>1018</v>
      </c>
      <c r="AA148" s="28">
        <v>1</v>
      </c>
      <c r="AB148" s="2">
        <f t="shared" si="5"/>
        <v>1050</v>
      </c>
    </row>
    <row r="149" spans="1:28" ht="15.75" customHeight="1">
      <c r="A149" s="11">
        <v>4611</v>
      </c>
      <c r="B149" s="41" t="s">
        <v>173</v>
      </c>
      <c r="C149" s="10" t="s">
        <v>170</v>
      </c>
      <c r="D149" s="25">
        <v>828</v>
      </c>
      <c r="E149" s="2" t="s">
        <v>52</v>
      </c>
      <c r="F149" s="25">
        <v>714</v>
      </c>
      <c r="G149" s="2" t="s">
        <v>52</v>
      </c>
      <c r="H149" s="25">
        <v>735</v>
      </c>
      <c r="I149" s="2" t="s">
        <v>52</v>
      </c>
      <c r="J149" s="25">
        <v>778</v>
      </c>
      <c r="K149" s="2" t="s">
        <v>52</v>
      </c>
      <c r="L149" s="25">
        <v>756</v>
      </c>
      <c r="M149" s="2" t="s">
        <v>52</v>
      </c>
      <c r="N149" s="25">
        <v>815</v>
      </c>
      <c r="O149" s="2" t="s">
        <v>52</v>
      </c>
      <c r="P149" s="25">
        <v>915</v>
      </c>
      <c r="Q149" s="2" t="s">
        <v>52</v>
      </c>
      <c r="R149" s="25">
        <v>938</v>
      </c>
      <c r="S149" s="2">
        <v>2</v>
      </c>
      <c r="T149" s="25">
        <v>928</v>
      </c>
      <c r="U149" s="2" t="s">
        <v>52</v>
      </c>
      <c r="V149" s="25">
        <v>914</v>
      </c>
      <c r="W149" s="2" t="s">
        <v>52</v>
      </c>
      <c r="X149" s="25">
        <v>886</v>
      </c>
      <c r="Y149" s="2" t="s">
        <v>52</v>
      </c>
      <c r="Z149" s="25">
        <v>808</v>
      </c>
      <c r="AA149" s="28" t="s">
        <v>52</v>
      </c>
      <c r="AB149" s="2">
        <f t="shared" si="5"/>
        <v>835</v>
      </c>
    </row>
    <row r="150" spans="1:28" ht="15.75" customHeight="1">
      <c r="A150" s="11">
        <v>4612</v>
      </c>
      <c r="B150" s="41" t="s">
        <v>174</v>
      </c>
      <c r="C150" s="10" t="s">
        <v>170</v>
      </c>
      <c r="D150" s="25">
        <v>958</v>
      </c>
      <c r="E150" s="2" t="s">
        <v>52</v>
      </c>
      <c r="F150" s="25">
        <v>872</v>
      </c>
      <c r="G150" s="2" t="s">
        <v>52</v>
      </c>
      <c r="H150" s="25">
        <v>891</v>
      </c>
      <c r="I150" s="2" t="s">
        <v>52</v>
      </c>
      <c r="J150" s="25">
        <v>966</v>
      </c>
      <c r="K150" s="2" t="s">
        <v>52</v>
      </c>
      <c r="L150" s="25">
        <v>930</v>
      </c>
      <c r="M150" s="2" t="s">
        <v>52</v>
      </c>
      <c r="N150" s="25">
        <v>1010</v>
      </c>
      <c r="O150" s="2" t="s">
        <v>52</v>
      </c>
      <c r="P150" s="25">
        <v>1100</v>
      </c>
      <c r="Q150" s="2" t="s">
        <v>52</v>
      </c>
      <c r="R150" s="25">
        <v>1119</v>
      </c>
      <c r="S150" s="2" t="s">
        <v>52</v>
      </c>
      <c r="T150" s="25">
        <v>1130</v>
      </c>
      <c r="U150" s="2" t="s">
        <v>52</v>
      </c>
      <c r="V150" s="25">
        <v>1133</v>
      </c>
      <c r="W150" s="2">
        <v>9</v>
      </c>
      <c r="X150" s="25">
        <v>1055</v>
      </c>
      <c r="Y150" s="2" t="s">
        <v>52</v>
      </c>
      <c r="Z150" s="25">
        <v>986</v>
      </c>
      <c r="AA150" s="28" t="s">
        <v>52</v>
      </c>
      <c r="AB150" s="2">
        <f t="shared" si="5"/>
        <v>1013</v>
      </c>
    </row>
    <row r="151" spans="1:28" ht="15.75" customHeight="1">
      <c r="A151" s="11">
        <v>4413</v>
      </c>
      <c r="B151" s="41" t="s">
        <v>49</v>
      </c>
      <c r="C151" s="10" t="s">
        <v>170</v>
      </c>
      <c r="D151" s="25">
        <v>1056</v>
      </c>
      <c r="E151" s="2" t="s">
        <v>52</v>
      </c>
      <c r="F151" s="25">
        <v>1027</v>
      </c>
      <c r="G151" s="2" t="s">
        <v>52</v>
      </c>
      <c r="H151" s="25">
        <v>1016</v>
      </c>
      <c r="I151" s="2" t="s">
        <v>52</v>
      </c>
      <c r="J151" s="25">
        <v>1068</v>
      </c>
      <c r="K151" s="2">
        <v>3</v>
      </c>
      <c r="L151" s="25">
        <v>1112</v>
      </c>
      <c r="M151" s="2">
        <v>3</v>
      </c>
      <c r="N151" s="25">
        <v>1179</v>
      </c>
      <c r="O151" s="2">
        <v>3</v>
      </c>
      <c r="P151" s="25">
        <v>1146</v>
      </c>
      <c r="Q151" s="2" t="s">
        <v>52</v>
      </c>
      <c r="R151" s="25">
        <v>1294</v>
      </c>
      <c r="S151" s="2" t="s">
        <v>52</v>
      </c>
      <c r="T151" s="25">
        <v>1345</v>
      </c>
      <c r="U151" s="2" t="s">
        <v>52</v>
      </c>
      <c r="V151" s="25">
        <v>1288</v>
      </c>
      <c r="W151" s="2" t="s">
        <v>52</v>
      </c>
      <c r="X151" s="25">
        <v>1167</v>
      </c>
      <c r="Y151" s="2" t="s">
        <v>52</v>
      </c>
      <c r="Z151" s="25">
        <v>1131</v>
      </c>
      <c r="AA151" s="28" t="s">
        <v>52</v>
      </c>
      <c r="AB151" s="2">
        <f t="shared" si="5"/>
        <v>1152</v>
      </c>
    </row>
    <row r="152" spans="1:28" ht="15.75" customHeight="1">
      <c r="A152" s="11">
        <v>4414</v>
      </c>
      <c r="B152" s="41" t="s">
        <v>50</v>
      </c>
      <c r="C152" s="10" t="s">
        <v>170</v>
      </c>
      <c r="D152" s="25">
        <v>1203</v>
      </c>
      <c r="E152" s="2">
        <v>5</v>
      </c>
      <c r="F152" s="25">
        <v>1095</v>
      </c>
      <c r="G152" s="2">
        <v>2</v>
      </c>
      <c r="H152" s="25">
        <v>1089</v>
      </c>
      <c r="I152" s="2">
        <v>2</v>
      </c>
      <c r="J152" s="25">
        <v>1099</v>
      </c>
      <c r="K152" s="2" t="s">
        <v>52</v>
      </c>
      <c r="L152" s="25">
        <v>1163</v>
      </c>
      <c r="M152" s="2" t="s">
        <v>52</v>
      </c>
      <c r="N152" s="25">
        <v>1217</v>
      </c>
      <c r="O152" s="2">
        <v>2</v>
      </c>
      <c r="P152" s="25">
        <v>1259</v>
      </c>
      <c r="Q152" s="2">
        <v>1</v>
      </c>
      <c r="R152" s="25">
        <v>1424</v>
      </c>
      <c r="S152" s="2" t="s">
        <v>52</v>
      </c>
      <c r="T152" s="25">
        <v>1493</v>
      </c>
      <c r="U152" s="2" t="s">
        <v>52</v>
      </c>
      <c r="V152" s="25">
        <v>1420</v>
      </c>
      <c r="W152" s="2" t="s">
        <v>52</v>
      </c>
      <c r="X152" s="25">
        <v>1311</v>
      </c>
      <c r="Y152" s="2"/>
      <c r="Z152" s="25">
        <v>1212</v>
      </c>
      <c r="AA152" s="28">
        <v>1</v>
      </c>
      <c r="AB152" s="2">
        <f t="shared" si="5"/>
        <v>1249</v>
      </c>
    </row>
    <row r="153" spans="1:28" ht="15.75" customHeight="1">
      <c r="A153" s="11">
        <v>4501</v>
      </c>
      <c r="B153" s="41" t="s">
        <v>144</v>
      </c>
      <c r="C153" s="10" t="s">
        <v>145</v>
      </c>
      <c r="D153" s="25">
        <v>1986</v>
      </c>
      <c r="E153" s="2" t="s">
        <v>52</v>
      </c>
      <c r="F153" s="25">
        <v>1985</v>
      </c>
      <c r="G153" s="2" t="s">
        <v>52</v>
      </c>
      <c r="H153" s="25">
        <v>1985</v>
      </c>
      <c r="I153" s="2" t="s">
        <v>52</v>
      </c>
      <c r="J153" s="25">
        <v>1994</v>
      </c>
      <c r="K153" s="2" t="s">
        <v>52</v>
      </c>
      <c r="L153" s="25">
        <v>1997</v>
      </c>
      <c r="M153" s="2" t="s">
        <v>52</v>
      </c>
      <c r="N153" s="25">
        <v>2008</v>
      </c>
      <c r="O153" s="2" t="s">
        <v>52</v>
      </c>
      <c r="P153" s="25">
        <v>2016</v>
      </c>
      <c r="Q153" s="2" t="s">
        <v>52</v>
      </c>
      <c r="R153" s="25">
        <v>2025</v>
      </c>
      <c r="S153" s="2" t="s">
        <v>52</v>
      </c>
      <c r="T153" s="25">
        <v>2025</v>
      </c>
      <c r="U153" s="2" t="s">
        <v>52</v>
      </c>
      <c r="V153" s="25">
        <v>2014</v>
      </c>
      <c r="W153" s="2" t="s">
        <v>52</v>
      </c>
      <c r="X153" s="25">
        <v>2002</v>
      </c>
      <c r="Y153" s="2">
        <v>1</v>
      </c>
      <c r="Z153" s="25">
        <v>1993</v>
      </c>
      <c r="AA153" s="28">
        <v>1</v>
      </c>
      <c r="AB153" s="2">
        <f t="shared" si="5"/>
        <v>2003</v>
      </c>
    </row>
    <row r="154" spans="1:28" ht="15.75" customHeight="1">
      <c r="A154" s="11">
        <v>4502</v>
      </c>
      <c r="B154" s="41" t="s">
        <v>175</v>
      </c>
      <c r="C154" s="30" t="s">
        <v>176</v>
      </c>
      <c r="D154" s="25">
        <v>2032</v>
      </c>
      <c r="E154" s="2" t="s">
        <v>52</v>
      </c>
      <c r="F154" s="25">
        <v>2026</v>
      </c>
      <c r="G154" s="2">
        <v>1</v>
      </c>
      <c r="H154" s="25">
        <v>2073</v>
      </c>
      <c r="I154" s="2">
        <v>1</v>
      </c>
      <c r="J154" s="25">
        <v>2187</v>
      </c>
      <c r="K154" s="2" t="s">
        <v>52</v>
      </c>
      <c r="L154" s="25">
        <v>2223</v>
      </c>
      <c r="M154" s="2" t="s">
        <v>52</v>
      </c>
      <c r="N154" s="25">
        <v>2193</v>
      </c>
      <c r="O154" s="2" t="s">
        <v>52</v>
      </c>
      <c r="P154" s="25">
        <v>2215</v>
      </c>
      <c r="Q154" s="2" t="s">
        <v>52</v>
      </c>
      <c r="R154" s="25">
        <v>2128</v>
      </c>
      <c r="S154" s="2" t="s">
        <v>52</v>
      </c>
      <c r="T154" s="25">
        <v>2139</v>
      </c>
      <c r="U154" s="2" t="s">
        <v>52</v>
      </c>
      <c r="V154" s="25">
        <v>2242</v>
      </c>
      <c r="W154" s="2" t="s">
        <v>52</v>
      </c>
      <c r="X154" s="25">
        <v>2070</v>
      </c>
      <c r="Y154" s="2">
        <v>2</v>
      </c>
      <c r="Z154" s="25">
        <v>2011</v>
      </c>
      <c r="AA154" s="28" t="s">
        <v>52</v>
      </c>
      <c r="AB154" s="2">
        <f t="shared" si="5"/>
        <v>2128</v>
      </c>
    </row>
    <row r="155" spans="1:28" ht="15.75" customHeight="1">
      <c r="A155" s="11">
        <v>4601</v>
      </c>
      <c r="B155" s="41" t="s">
        <v>51</v>
      </c>
      <c r="C155" s="10" t="s">
        <v>146</v>
      </c>
      <c r="D155" s="25">
        <v>1194</v>
      </c>
      <c r="E155" s="2" t="s">
        <v>52</v>
      </c>
      <c r="F155" s="25">
        <v>1121</v>
      </c>
      <c r="G155" s="2" t="s">
        <v>52</v>
      </c>
      <c r="H155" s="25">
        <v>1152</v>
      </c>
      <c r="I155" s="2" t="s">
        <v>52</v>
      </c>
      <c r="J155" s="25">
        <v>1204</v>
      </c>
      <c r="K155" s="2" t="s">
        <v>52</v>
      </c>
      <c r="L155" s="25">
        <v>1200</v>
      </c>
      <c r="M155" s="2" t="s">
        <v>52</v>
      </c>
      <c r="N155" s="25">
        <v>1291</v>
      </c>
      <c r="O155" s="2" t="s">
        <v>52</v>
      </c>
      <c r="P155" s="25">
        <v>1410</v>
      </c>
      <c r="Q155" s="2" t="s">
        <v>52</v>
      </c>
      <c r="R155" s="25">
        <v>1471</v>
      </c>
      <c r="S155" s="2" t="s">
        <v>52</v>
      </c>
      <c r="T155" s="25">
        <v>1383</v>
      </c>
      <c r="U155" s="2" t="s">
        <v>52</v>
      </c>
      <c r="V155" s="25">
        <v>1369</v>
      </c>
      <c r="W155" s="2" t="s">
        <v>52</v>
      </c>
      <c r="X155" s="25">
        <v>1333</v>
      </c>
      <c r="Y155" s="2" t="s">
        <v>52</v>
      </c>
      <c r="Z155" s="25">
        <v>1279</v>
      </c>
      <c r="AA155" s="28">
        <v>1</v>
      </c>
      <c r="AB155" s="2">
        <f t="shared" si="5"/>
        <v>1284</v>
      </c>
    </row>
    <row r="156" spans="1:28" ht="15.75" customHeight="1">
      <c r="A156" s="11">
        <v>4608</v>
      </c>
      <c r="B156" s="41" t="s">
        <v>147</v>
      </c>
      <c r="C156" s="10" t="s">
        <v>146</v>
      </c>
      <c r="D156" s="25">
        <v>1052</v>
      </c>
      <c r="E156" s="2">
        <v>1</v>
      </c>
      <c r="F156" s="25">
        <v>987</v>
      </c>
      <c r="G156" s="2" t="s">
        <v>52</v>
      </c>
      <c r="H156" s="25">
        <v>1045</v>
      </c>
      <c r="I156" s="2" t="s">
        <v>52</v>
      </c>
      <c r="J156" s="25">
        <v>1080</v>
      </c>
      <c r="K156" s="2" t="s">
        <v>52</v>
      </c>
      <c r="L156" s="25">
        <v>1077</v>
      </c>
      <c r="M156" s="2" t="s">
        <v>52</v>
      </c>
      <c r="N156" s="25">
        <v>1172</v>
      </c>
      <c r="O156" s="2" t="s">
        <v>52</v>
      </c>
      <c r="P156" s="25">
        <v>1281</v>
      </c>
      <c r="Q156" s="2" t="s">
        <v>52</v>
      </c>
      <c r="R156" s="25">
        <v>1312</v>
      </c>
      <c r="S156" s="2" t="s">
        <v>52</v>
      </c>
      <c r="T156" s="25">
        <v>1229</v>
      </c>
      <c r="U156" s="2" t="s">
        <v>52</v>
      </c>
      <c r="V156" s="25">
        <v>1184</v>
      </c>
      <c r="W156" s="2" t="s">
        <v>52</v>
      </c>
      <c r="X156" s="25">
        <v>1179</v>
      </c>
      <c r="Y156" s="2" t="s">
        <v>52</v>
      </c>
      <c r="Z156" s="25">
        <v>1112</v>
      </c>
      <c r="AA156" s="28" t="s">
        <v>52</v>
      </c>
      <c r="AB156" s="2">
        <f t="shared" si="5"/>
        <v>1143</v>
      </c>
    </row>
    <row r="157" spans="1:28" ht="15.75" customHeight="1">
      <c r="A157" s="11">
        <v>4401</v>
      </c>
      <c r="B157" s="41" t="s">
        <v>148</v>
      </c>
      <c r="C157" s="10" t="s">
        <v>146</v>
      </c>
      <c r="D157" s="25"/>
      <c r="E157" s="2" t="s">
        <v>52</v>
      </c>
      <c r="F157" s="25"/>
      <c r="G157" s="2" t="s">
        <v>52</v>
      </c>
      <c r="H157" s="25"/>
      <c r="I157" s="2" t="s">
        <v>52</v>
      </c>
      <c r="J157" s="25"/>
      <c r="K157" s="2" t="s">
        <v>52</v>
      </c>
      <c r="L157" s="25"/>
      <c r="M157" s="2" t="s">
        <v>52</v>
      </c>
      <c r="N157" s="25"/>
      <c r="O157" s="2"/>
      <c r="P157" s="25"/>
      <c r="Q157" s="2">
        <v>20</v>
      </c>
      <c r="R157" s="25">
        <v>1483</v>
      </c>
      <c r="S157" s="2">
        <v>6</v>
      </c>
      <c r="T157" s="25">
        <v>1516</v>
      </c>
      <c r="U157" s="2">
        <v>1</v>
      </c>
      <c r="V157" s="25">
        <v>1454</v>
      </c>
      <c r="W157" s="2">
        <v>1</v>
      </c>
      <c r="X157" s="25">
        <v>1334</v>
      </c>
      <c r="Y157" s="2">
        <v>5</v>
      </c>
      <c r="Z157" s="25"/>
      <c r="AA157" s="28">
        <v>11</v>
      </c>
      <c r="AB157" s="55"/>
    </row>
    <row r="158" spans="1:28" ht="15.75" customHeight="1">
      <c r="A158" s="11">
        <v>4402</v>
      </c>
      <c r="B158" s="41" t="s">
        <v>149</v>
      </c>
      <c r="C158" s="10" t="s">
        <v>146</v>
      </c>
      <c r="D158" s="25">
        <v>2064</v>
      </c>
      <c r="E158" s="2" t="s">
        <v>52</v>
      </c>
      <c r="F158" s="25">
        <v>1997</v>
      </c>
      <c r="G158" s="2" t="s">
        <v>52</v>
      </c>
      <c r="H158" s="25">
        <v>1964</v>
      </c>
      <c r="I158" s="2" t="s">
        <v>52</v>
      </c>
      <c r="J158" s="25">
        <v>2036</v>
      </c>
      <c r="K158" s="2" t="s">
        <v>52</v>
      </c>
      <c r="L158" s="25">
        <v>2108</v>
      </c>
      <c r="M158" s="2" t="s">
        <v>52</v>
      </c>
      <c r="N158" s="25">
        <v>2190</v>
      </c>
      <c r="O158" s="2" t="s">
        <v>52</v>
      </c>
      <c r="P158" s="25">
        <v>2229</v>
      </c>
      <c r="Q158" s="2" t="s">
        <v>52</v>
      </c>
      <c r="R158" s="25">
        <v>2329</v>
      </c>
      <c r="S158" s="2" t="s">
        <v>52</v>
      </c>
      <c r="T158" s="25">
        <v>2363</v>
      </c>
      <c r="U158" s="2" t="s">
        <v>52</v>
      </c>
      <c r="V158" s="25">
        <v>2305</v>
      </c>
      <c r="W158" s="2">
        <v>3</v>
      </c>
      <c r="X158" s="25">
        <v>2165</v>
      </c>
      <c r="Y158" s="2"/>
      <c r="Z158" s="25">
        <v>2049</v>
      </c>
      <c r="AA158" s="28" t="s">
        <v>52</v>
      </c>
      <c r="AB158" s="2">
        <f aca="true" t="shared" si="6" ref="AB158:AB166">ROUND((D158+F158+H158+J158+L158+N158+P158+R158+T158+V158+X158+Z158)/12,0)</f>
        <v>2150</v>
      </c>
    </row>
    <row r="159" spans="1:28" ht="15.75" customHeight="1">
      <c r="A159" s="11">
        <v>4609</v>
      </c>
      <c r="B159" s="41" t="s">
        <v>150</v>
      </c>
      <c r="C159" s="10" t="s">
        <v>146</v>
      </c>
      <c r="D159" s="25">
        <v>325</v>
      </c>
      <c r="E159" s="2" t="s">
        <v>52</v>
      </c>
      <c r="F159" s="25">
        <v>281</v>
      </c>
      <c r="G159" s="2" t="s">
        <v>52</v>
      </c>
      <c r="H159" s="25">
        <v>310</v>
      </c>
      <c r="I159" s="2" t="s">
        <v>52</v>
      </c>
      <c r="J159" s="25">
        <v>366</v>
      </c>
      <c r="K159" s="2" t="s">
        <v>52</v>
      </c>
      <c r="L159" s="25">
        <v>363</v>
      </c>
      <c r="M159" s="2" t="s">
        <v>52</v>
      </c>
      <c r="N159" s="25">
        <v>465</v>
      </c>
      <c r="O159" s="2" t="s">
        <v>52</v>
      </c>
      <c r="P159" s="25">
        <v>610</v>
      </c>
      <c r="Q159" s="2" t="s">
        <v>52</v>
      </c>
      <c r="R159" s="25">
        <v>624</v>
      </c>
      <c r="S159" s="2" t="s">
        <v>52</v>
      </c>
      <c r="T159" s="25">
        <v>547</v>
      </c>
      <c r="U159" s="2" t="s">
        <v>52</v>
      </c>
      <c r="V159" s="25">
        <v>549</v>
      </c>
      <c r="W159" s="2" t="s">
        <v>52</v>
      </c>
      <c r="X159" s="25">
        <v>481</v>
      </c>
      <c r="Y159" s="2" t="s">
        <v>52</v>
      </c>
      <c r="Z159" s="25">
        <v>406</v>
      </c>
      <c r="AA159" s="28" t="s">
        <v>52</v>
      </c>
      <c r="AB159" s="2">
        <f t="shared" si="6"/>
        <v>444</v>
      </c>
    </row>
    <row r="160" spans="1:28" ht="15.75" customHeight="1">
      <c r="A160" s="11">
        <v>4403</v>
      </c>
      <c r="B160" s="41" t="s">
        <v>177</v>
      </c>
      <c r="C160" s="10" t="s">
        <v>146</v>
      </c>
      <c r="D160" s="25">
        <v>1197</v>
      </c>
      <c r="E160" s="2" t="s">
        <v>52</v>
      </c>
      <c r="F160" s="25">
        <v>1136</v>
      </c>
      <c r="G160" s="2" t="s">
        <v>52</v>
      </c>
      <c r="H160" s="25">
        <v>1233</v>
      </c>
      <c r="I160" s="2" t="s">
        <v>52</v>
      </c>
      <c r="J160" s="25">
        <v>1281</v>
      </c>
      <c r="K160" s="2" t="s">
        <v>52</v>
      </c>
      <c r="L160" s="25">
        <v>1347</v>
      </c>
      <c r="M160" s="2" t="s">
        <v>52</v>
      </c>
      <c r="N160" s="25">
        <v>1414</v>
      </c>
      <c r="O160" s="2" t="s">
        <v>52</v>
      </c>
      <c r="P160" s="25">
        <v>1466</v>
      </c>
      <c r="Q160" s="2" t="s">
        <v>52</v>
      </c>
      <c r="R160" s="25">
        <v>1548</v>
      </c>
      <c r="S160" s="2">
        <v>1</v>
      </c>
      <c r="T160" s="25">
        <v>1599</v>
      </c>
      <c r="U160" s="2">
        <v>1</v>
      </c>
      <c r="V160" s="25">
        <v>1542</v>
      </c>
      <c r="W160" s="2" t="s">
        <v>52</v>
      </c>
      <c r="X160" s="25">
        <v>1410</v>
      </c>
      <c r="Y160" s="2" t="s">
        <v>52</v>
      </c>
      <c r="Z160" s="25">
        <v>1269</v>
      </c>
      <c r="AA160" s="28">
        <v>4</v>
      </c>
      <c r="AB160" s="2">
        <f t="shared" si="6"/>
        <v>1370</v>
      </c>
    </row>
    <row r="161" spans="1:28" ht="15.75" customHeight="1">
      <c r="A161" s="11">
        <v>4404</v>
      </c>
      <c r="B161" s="41" t="s">
        <v>178</v>
      </c>
      <c r="C161" s="10" t="s">
        <v>146</v>
      </c>
      <c r="D161" s="25">
        <v>1071</v>
      </c>
      <c r="E161" s="2" t="s">
        <v>52</v>
      </c>
      <c r="F161" s="25">
        <v>1013</v>
      </c>
      <c r="G161" s="2" t="s">
        <v>52</v>
      </c>
      <c r="H161" s="25">
        <v>1105</v>
      </c>
      <c r="I161" s="2" t="s">
        <v>52</v>
      </c>
      <c r="J161" s="25">
        <v>1155</v>
      </c>
      <c r="K161" s="2" t="s">
        <v>52</v>
      </c>
      <c r="L161" s="25">
        <v>1222</v>
      </c>
      <c r="M161" s="2" t="s">
        <v>52</v>
      </c>
      <c r="N161" s="25">
        <v>1290</v>
      </c>
      <c r="O161" s="2" t="s">
        <v>52</v>
      </c>
      <c r="P161" s="25">
        <v>1342</v>
      </c>
      <c r="Q161" s="2" t="s">
        <v>52</v>
      </c>
      <c r="R161" s="25">
        <v>1426</v>
      </c>
      <c r="S161" s="2">
        <v>1</v>
      </c>
      <c r="T161" s="25">
        <v>1479</v>
      </c>
      <c r="U161" s="2" t="s">
        <v>52</v>
      </c>
      <c r="V161" s="25">
        <v>1420</v>
      </c>
      <c r="W161" s="2" t="s">
        <v>52</v>
      </c>
      <c r="X161" s="25">
        <v>1283</v>
      </c>
      <c r="Y161" s="2" t="s">
        <v>52</v>
      </c>
      <c r="Z161" s="25">
        <v>1134</v>
      </c>
      <c r="AA161" s="28" t="s">
        <v>52</v>
      </c>
      <c r="AB161" s="2">
        <f t="shared" si="6"/>
        <v>1245</v>
      </c>
    </row>
    <row r="162" spans="1:28" ht="15.75" customHeight="1">
      <c r="A162" s="11">
        <v>4405</v>
      </c>
      <c r="B162" s="41" t="s">
        <v>179</v>
      </c>
      <c r="C162" s="10" t="s">
        <v>146</v>
      </c>
      <c r="D162" s="25">
        <v>897</v>
      </c>
      <c r="E162" s="2" t="s">
        <v>52</v>
      </c>
      <c r="F162" s="25">
        <v>839</v>
      </c>
      <c r="G162" s="2" t="s">
        <v>52</v>
      </c>
      <c r="H162" s="25">
        <v>934</v>
      </c>
      <c r="I162" s="2" t="s">
        <v>52</v>
      </c>
      <c r="J162" s="25">
        <v>981</v>
      </c>
      <c r="K162" s="2" t="s">
        <v>52</v>
      </c>
      <c r="L162" s="25">
        <v>1049</v>
      </c>
      <c r="M162" s="2" t="s">
        <v>52</v>
      </c>
      <c r="N162" s="25">
        <v>1117</v>
      </c>
      <c r="O162" s="2" t="s">
        <v>52</v>
      </c>
      <c r="P162" s="25">
        <v>1173</v>
      </c>
      <c r="Q162" s="2" t="s">
        <v>52</v>
      </c>
      <c r="R162" s="25">
        <v>1261</v>
      </c>
      <c r="S162" s="2" t="s">
        <v>52</v>
      </c>
      <c r="T162" s="25">
        <v>1318</v>
      </c>
      <c r="U162" s="2" t="s">
        <v>52</v>
      </c>
      <c r="V162" s="25">
        <v>1255</v>
      </c>
      <c r="W162" s="2" t="s">
        <v>52</v>
      </c>
      <c r="X162" s="25">
        <v>1115</v>
      </c>
      <c r="Y162" s="2" t="s">
        <v>52</v>
      </c>
      <c r="Z162" s="25">
        <v>962</v>
      </c>
      <c r="AA162" s="28" t="s">
        <v>52</v>
      </c>
      <c r="AB162" s="2">
        <f t="shared" si="6"/>
        <v>1075</v>
      </c>
    </row>
    <row r="163" spans="1:28" ht="15.75" customHeight="1">
      <c r="A163" s="11">
        <v>4406</v>
      </c>
      <c r="B163" s="41" t="s">
        <v>180</v>
      </c>
      <c r="C163" s="10" t="s">
        <v>146</v>
      </c>
      <c r="D163" s="25">
        <v>1966</v>
      </c>
      <c r="E163" s="2">
        <v>1</v>
      </c>
      <c r="F163" s="25">
        <v>1913</v>
      </c>
      <c r="G163" s="2" t="s">
        <v>52</v>
      </c>
      <c r="H163" s="25">
        <v>1978</v>
      </c>
      <c r="I163" s="2" t="s">
        <v>52</v>
      </c>
      <c r="J163" s="25">
        <v>2038</v>
      </c>
      <c r="K163" s="2" t="s">
        <v>52</v>
      </c>
      <c r="L163" s="25">
        <v>2108</v>
      </c>
      <c r="M163" s="2">
        <v>3</v>
      </c>
      <c r="N163" s="25">
        <v>2194</v>
      </c>
      <c r="O163" s="2" t="s">
        <v>52</v>
      </c>
      <c r="P163" s="25">
        <v>2240</v>
      </c>
      <c r="Q163" s="2">
        <v>1</v>
      </c>
      <c r="R163" s="25">
        <v>2346</v>
      </c>
      <c r="S163" s="2">
        <v>4</v>
      </c>
      <c r="T163" s="56">
        <v>2732</v>
      </c>
      <c r="U163" s="2" t="s">
        <v>52</v>
      </c>
      <c r="V163" s="25">
        <v>2305</v>
      </c>
      <c r="W163" s="2">
        <v>2</v>
      </c>
      <c r="X163" s="25">
        <v>2173</v>
      </c>
      <c r="Y163" s="2" t="s">
        <v>52</v>
      </c>
      <c r="Z163" s="25">
        <v>2044</v>
      </c>
      <c r="AA163" s="28">
        <v>3</v>
      </c>
      <c r="AB163" s="2">
        <f t="shared" si="6"/>
        <v>2170</v>
      </c>
    </row>
    <row r="164" spans="1:28" ht="15.75" customHeight="1">
      <c r="A164" s="11">
        <v>4407</v>
      </c>
      <c r="B164" s="41" t="s">
        <v>181</v>
      </c>
      <c r="C164" s="10" t="s">
        <v>146</v>
      </c>
      <c r="D164" s="25">
        <v>2140</v>
      </c>
      <c r="E164" s="2" t="s">
        <v>52</v>
      </c>
      <c r="F164" s="25">
        <v>1493</v>
      </c>
      <c r="G164" s="2" t="s">
        <v>52</v>
      </c>
      <c r="H164" s="25">
        <v>1100</v>
      </c>
      <c r="I164" s="2" t="s">
        <v>52</v>
      </c>
      <c r="J164" s="25">
        <v>1142</v>
      </c>
      <c r="K164" s="2" t="s">
        <v>52</v>
      </c>
      <c r="L164" s="25">
        <v>1187</v>
      </c>
      <c r="M164" s="2" t="s">
        <v>52</v>
      </c>
      <c r="N164" s="25">
        <v>1246</v>
      </c>
      <c r="O164" s="2">
        <v>1</v>
      </c>
      <c r="P164" s="25">
        <v>1262</v>
      </c>
      <c r="Q164" s="2">
        <v>1</v>
      </c>
      <c r="R164" s="25">
        <v>1359</v>
      </c>
      <c r="S164" s="2" t="s">
        <v>52</v>
      </c>
      <c r="T164" s="25">
        <v>1441</v>
      </c>
      <c r="U164" s="2">
        <v>2</v>
      </c>
      <c r="V164" s="25">
        <v>1383</v>
      </c>
      <c r="W164" s="2" t="s">
        <v>52</v>
      </c>
      <c r="X164" s="25">
        <v>1250</v>
      </c>
      <c r="Y164" s="2" t="s">
        <v>52</v>
      </c>
      <c r="Z164" s="25">
        <v>1096</v>
      </c>
      <c r="AA164" s="28" t="s">
        <v>52</v>
      </c>
      <c r="AB164" s="2">
        <f t="shared" si="6"/>
        <v>1342</v>
      </c>
    </row>
    <row r="165" spans="1:28" ht="15.75" customHeight="1">
      <c r="A165" s="11">
        <v>4408</v>
      </c>
      <c r="B165" s="41" t="s">
        <v>182</v>
      </c>
      <c r="C165" s="10" t="s">
        <v>146</v>
      </c>
      <c r="D165" s="25"/>
      <c r="E165" s="2"/>
      <c r="F165" s="25"/>
      <c r="G165" s="2"/>
      <c r="H165" s="25"/>
      <c r="I165" s="2"/>
      <c r="J165" s="25"/>
      <c r="K165" s="2" t="s">
        <v>52</v>
      </c>
      <c r="L165" s="25"/>
      <c r="M165" s="2">
        <v>11</v>
      </c>
      <c r="N165" s="25"/>
      <c r="O165" s="2">
        <v>10</v>
      </c>
      <c r="P165" s="25">
        <v>0</v>
      </c>
      <c r="Q165" s="2" t="s">
        <v>52</v>
      </c>
      <c r="R165" s="25">
        <v>1414</v>
      </c>
      <c r="S165" s="2">
        <v>8</v>
      </c>
      <c r="T165" s="25">
        <v>1469</v>
      </c>
      <c r="U165" s="2">
        <v>2</v>
      </c>
      <c r="V165" s="25">
        <v>1262</v>
      </c>
      <c r="W165" s="2">
        <v>3</v>
      </c>
      <c r="X165" s="25"/>
      <c r="Y165" s="2">
        <v>18</v>
      </c>
      <c r="Z165" s="25"/>
      <c r="AA165" s="28">
        <v>30</v>
      </c>
      <c r="AB165" s="31"/>
    </row>
    <row r="166" spans="1:28" ht="15.75" customHeight="1">
      <c r="A166" s="11">
        <v>4409</v>
      </c>
      <c r="B166" s="41" t="s">
        <v>183</v>
      </c>
      <c r="C166" s="10" t="s">
        <v>146</v>
      </c>
      <c r="D166" s="25">
        <v>1776</v>
      </c>
      <c r="E166" s="2" t="s">
        <v>52</v>
      </c>
      <c r="F166" s="25">
        <v>1736</v>
      </c>
      <c r="G166" s="2">
        <v>2</v>
      </c>
      <c r="H166" s="25">
        <v>1747</v>
      </c>
      <c r="I166" s="2">
        <v>1</v>
      </c>
      <c r="J166" s="25">
        <v>1800</v>
      </c>
      <c r="K166" s="2" t="s">
        <v>52</v>
      </c>
      <c r="L166" s="25">
        <v>1862</v>
      </c>
      <c r="M166" s="2" t="s">
        <v>52</v>
      </c>
      <c r="N166" s="25">
        <v>1937</v>
      </c>
      <c r="O166" s="2" t="s">
        <v>52</v>
      </c>
      <c r="P166" s="25">
        <v>1933</v>
      </c>
      <c r="Q166" s="2" t="s">
        <v>52</v>
      </c>
      <c r="R166" s="25">
        <v>2050</v>
      </c>
      <c r="S166" s="2">
        <v>3</v>
      </c>
      <c r="T166" s="25">
        <v>2088</v>
      </c>
      <c r="U166" s="2" t="s">
        <v>52</v>
      </c>
      <c r="V166" s="25">
        <v>2019</v>
      </c>
      <c r="W166" s="2" t="s">
        <v>52</v>
      </c>
      <c r="X166" s="25">
        <v>1882</v>
      </c>
      <c r="Y166" s="2" t="s">
        <v>52</v>
      </c>
      <c r="Z166" s="25">
        <v>1827</v>
      </c>
      <c r="AA166" s="28" t="s">
        <v>52</v>
      </c>
      <c r="AB166" s="2">
        <f t="shared" si="6"/>
        <v>1888</v>
      </c>
    </row>
    <row r="167" spans="1:28" ht="15.75" customHeight="1">
      <c r="A167" s="11">
        <v>4410</v>
      </c>
      <c r="B167" s="41" t="s">
        <v>184</v>
      </c>
      <c r="C167" s="10" t="s">
        <v>146</v>
      </c>
      <c r="D167" s="25">
        <v>1503</v>
      </c>
      <c r="E167" s="2" t="s">
        <v>52</v>
      </c>
      <c r="F167" s="25">
        <v>1450</v>
      </c>
      <c r="G167" s="2" t="s">
        <v>52</v>
      </c>
      <c r="H167" s="25">
        <v>1454</v>
      </c>
      <c r="I167" s="2" t="s">
        <v>52</v>
      </c>
      <c r="J167" s="25">
        <v>1514</v>
      </c>
      <c r="K167" s="2" t="s">
        <v>52</v>
      </c>
      <c r="L167" s="25">
        <v>1588</v>
      </c>
      <c r="M167" s="2" t="s">
        <v>52</v>
      </c>
      <c r="N167" s="25">
        <v>1677</v>
      </c>
      <c r="O167" s="2" t="s">
        <v>52</v>
      </c>
      <c r="P167" s="25">
        <v>1693</v>
      </c>
      <c r="Q167" s="2" t="s">
        <v>52</v>
      </c>
      <c r="R167" s="25">
        <v>1804</v>
      </c>
      <c r="S167" s="2" t="s">
        <v>52</v>
      </c>
      <c r="T167" s="25">
        <v>1836</v>
      </c>
      <c r="U167" s="2" t="s">
        <v>52</v>
      </c>
      <c r="V167" s="25">
        <v>1778</v>
      </c>
      <c r="W167" s="2" t="s">
        <v>52</v>
      </c>
      <c r="X167" s="25"/>
      <c r="Y167" s="2" t="s">
        <v>52</v>
      </c>
      <c r="Z167" s="25">
        <v>1582</v>
      </c>
      <c r="AA167" s="28" t="s">
        <v>52</v>
      </c>
      <c r="AB167" s="2">
        <f>ROUND((D167+F167+H167+J167+L167+N167+P167+R167+T167+V167+X167+Z167)/11,0)</f>
        <v>1625</v>
      </c>
    </row>
    <row r="168" spans="1:28" ht="15.75" customHeight="1">
      <c r="A168" s="11">
        <v>4411</v>
      </c>
      <c r="B168" s="41" t="s">
        <v>185</v>
      </c>
      <c r="C168" s="10" t="s">
        <v>186</v>
      </c>
      <c r="D168" s="25">
        <v>1992</v>
      </c>
      <c r="E168" s="2" t="s">
        <v>52</v>
      </c>
      <c r="F168" s="25"/>
      <c r="G168" s="2">
        <v>19</v>
      </c>
      <c r="H168" s="25">
        <v>1989</v>
      </c>
      <c r="I168" s="2">
        <v>2</v>
      </c>
      <c r="J168" s="25">
        <v>2087</v>
      </c>
      <c r="K168" s="2" t="s">
        <v>52</v>
      </c>
      <c r="L168" s="25">
        <v>2169</v>
      </c>
      <c r="M168" s="2" t="s">
        <v>52</v>
      </c>
      <c r="N168" s="25">
        <v>2258</v>
      </c>
      <c r="O168" s="2" t="s">
        <v>52</v>
      </c>
      <c r="P168" s="25">
        <v>2295</v>
      </c>
      <c r="Q168" s="2" t="s">
        <v>52</v>
      </c>
      <c r="R168" s="25">
        <v>2418</v>
      </c>
      <c r="S168" s="2" t="s">
        <v>52</v>
      </c>
      <c r="T168" s="25">
        <v>2459</v>
      </c>
      <c r="U168" s="2" t="s">
        <v>52</v>
      </c>
      <c r="V168" s="25">
        <v>2394</v>
      </c>
      <c r="W168" s="2" t="s">
        <v>52</v>
      </c>
      <c r="X168" s="25">
        <v>2237</v>
      </c>
      <c r="Y168" s="2">
        <v>1</v>
      </c>
      <c r="Z168" s="25">
        <v>2114</v>
      </c>
      <c r="AA168" s="28" t="s">
        <v>52</v>
      </c>
      <c r="AB168" s="2">
        <f>ROUND((D168+F168+H168+J168+L168+N168+P168+R168+T168+V168+X168+Z168)/11,0)</f>
        <v>2219</v>
      </c>
    </row>
    <row r="169" spans="1:28" ht="15.75" customHeight="1">
      <c r="A169" s="11">
        <v>4412</v>
      </c>
      <c r="B169" s="41" t="s">
        <v>187</v>
      </c>
      <c r="C169" s="32" t="s">
        <v>146</v>
      </c>
      <c r="D169" s="25">
        <v>2053</v>
      </c>
      <c r="E169" s="2" t="s">
        <v>52</v>
      </c>
      <c r="F169" s="25">
        <v>2012</v>
      </c>
      <c r="G169" s="2" t="s">
        <v>52</v>
      </c>
      <c r="H169" s="25">
        <v>2064</v>
      </c>
      <c r="I169" s="2" t="s">
        <v>52</v>
      </c>
      <c r="J169" s="25">
        <v>2111</v>
      </c>
      <c r="K169" s="2" t="s">
        <v>52</v>
      </c>
      <c r="L169" s="25">
        <v>2166</v>
      </c>
      <c r="M169" s="2" t="s">
        <v>52</v>
      </c>
      <c r="N169" s="25">
        <v>2248</v>
      </c>
      <c r="O169" s="2" t="s">
        <v>52</v>
      </c>
      <c r="P169" s="25">
        <v>2293</v>
      </c>
      <c r="Q169" s="2" t="s">
        <v>52</v>
      </c>
      <c r="R169" s="25">
        <v>2406</v>
      </c>
      <c r="S169" s="2">
        <v>1</v>
      </c>
      <c r="T169" s="25">
        <v>2432</v>
      </c>
      <c r="U169" s="2" t="s">
        <v>52</v>
      </c>
      <c r="V169" s="25">
        <v>2381</v>
      </c>
      <c r="W169" s="2" t="s">
        <v>52</v>
      </c>
      <c r="X169" s="25">
        <v>2250</v>
      </c>
      <c r="Y169" s="2" t="s">
        <v>52</v>
      </c>
      <c r="Z169" s="25">
        <v>2138</v>
      </c>
      <c r="AA169" s="28" t="s">
        <v>52</v>
      </c>
      <c r="AB169" s="2">
        <f>ROUND((D169+F169+H169+J169+L169+N169+P169+R169+T169+V169+X169+Z169)/12,0)</f>
        <v>2213</v>
      </c>
    </row>
    <row r="170" spans="1:28" ht="15.75" customHeight="1">
      <c r="A170" s="11">
        <v>4801</v>
      </c>
      <c r="B170" s="41" t="s">
        <v>188</v>
      </c>
      <c r="C170" s="32" t="s">
        <v>189</v>
      </c>
      <c r="D170" s="25">
        <v>861</v>
      </c>
      <c r="E170" s="2" t="s">
        <v>52</v>
      </c>
      <c r="F170" s="25">
        <v>764</v>
      </c>
      <c r="G170" s="2" t="s">
        <v>52</v>
      </c>
      <c r="H170" s="25">
        <v>783</v>
      </c>
      <c r="I170" s="2" t="s">
        <v>52</v>
      </c>
      <c r="J170" s="25">
        <v>855</v>
      </c>
      <c r="K170" s="2" t="s">
        <v>52</v>
      </c>
      <c r="L170" s="25">
        <v>794</v>
      </c>
      <c r="M170" s="2" t="s">
        <v>52</v>
      </c>
      <c r="N170" s="25">
        <v>867</v>
      </c>
      <c r="O170" s="2" t="s">
        <v>52</v>
      </c>
      <c r="P170" s="25">
        <v>959</v>
      </c>
      <c r="Q170" s="2" t="s">
        <v>52</v>
      </c>
      <c r="R170" s="25">
        <v>967</v>
      </c>
      <c r="S170" s="2">
        <v>3</v>
      </c>
      <c r="T170" s="25">
        <v>1009</v>
      </c>
      <c r="U170" s="2" t="s">
        <v>52</v>
      </c>
      <c r="V170" s="25">
        <v>1048</v>
      </c>
      <c r="W170" s="2" t="s">
        <v>52</v>
      </c>
      <c r="X170" s="25">
        <v>953</v>
      </c>
      <c r="Y170" s="2" t="s">
        <v>52</v>
      </c>
      <c r="Z170" s="25">
        <v>886</v>
      </c>
      <c r="AA170" s="28" t="s">
        <v>52</v>
      </c>
      <c r="AB170" s="2">
        <f>ROUND((D170+F170+H170+J170+L170+N170+P170+R170+T170+V170+X170+Z170)/12,0)</f>
        <v>896</v>
      </c>
    </row>
    <row r="171" spans="1:28" ht="14.25" customHeight="1">
      <c r="A171" s="13"/>
      <c r="B171" s="45" t="s">
        <v>161</v>
      </c>
      <c r="C171" s="14"/>
      <c r="D171" s="15"/>
      <c r="E171" s="16"/>
      <c r="F171" s="15"/>
      <c r="G171" s="16"/>
      <c r="H171" s="15"/>
      <c r="I171" s="16"/>
      <c r="J171" s="15"/>
      <c r="K171" s="16"/>
      <c r="L171" s="15"/>
      <c r="M171" s="16"/>
      <c r="N171" s="15"/>
      <c r="O171" s="16"/>
      <c r="P171" s="15"/>
      <c r="Q171" s="17"/>
      <c r="R171" s="15"/>
      <c r="S171" s="17"/>
      <c r="T171" s="15"/>
      <c r="U171" s="17"/>
      <c r="V171" s="15"/>
      <c r="W171" s="17"/>
      <c r="X171" s="15"/>
      <c r="Y171" s="17"/>
      <c r="Z171" s="15"/>
      <c r="AA171" s="18"/>
      <c r="AB171" s="33"/>
    </row>
    <row r="172" spans="1:28" ht="15.75" customHeight="1">
      <c r="A172" s="13"/>
      <c r="B172" s="45" t="s">
        <v>163</v>
      </c>
      <c r="C172" s="19"/>
      <c r="D172" s="15"/>
      <c r="E172" s="16"/>
      <c r="F172" s="15"/>
      <c r="G172" s="16"/>
      <c r="H172" s="15"/>
      <c r="I172" s="16"/>
      <c r="J172" s="15"/>
      <c r="K172" s="16"/>
      <c r="L172" s="15"/>
      <c r="M172" s="16"/>
      <c r="N172" s="15"/>
      <c r="O172" s="16"/>
      <c r="P172" s="15"/>
      <c r="Q172" s="17"/>
      <c r="R172" s="15"/>
      <c r="S172" s="17"/>
      <c r="T172" s="15"/>
      <c r="U172" s="17"/>
      <c r="V172" s="15"/>
      <c r="W172" s="17"/>
      <c r="X172" s="15"/>
      <c r="Y172" s="17"/>
      <c r="Z172" s="15"/>
      <c r="AA172" s="18"/>
      <c r="AB172" s="57"/>
    </row>
    <row r="173" spans="1:28" ht="15.75" customHeight="1">
      <c r="A173" s="13"/>
      <c r="B173" s="45" t="s">
        <v>151</v>
      </c>
      <c r="C173" s="19"/>
      <c r="D173" s="15"/>
      <c r="E173" s="16"/>
      <c r="F173" s="15"/>
      <c r="G173" s="16"/>
      <c r="H173" s="15"/>
      <c r="I173" s="16"/>
      <c r="J173" s="15"/>
      <c r="K173" s="16"/>
      <c r="L173" s="15"/>
      <c r="M173" s="16"/>
      <c r="N173" s="15"/>
      <c r="O173" s="16"/>
      <c r="P173" s="15"/>
      <c r="Q173" s="17"/>
      <c r="R173" s="15"/>
      <c r="S173" s="17"/>
      <c r="T173" s="15"/>
      <c r="U173" s="17"/>
      <c r="V173" s="15"/>
      <c r="W173" s="17"/>
      <c r="X173" s="15"/>
      <c r="Y173" s="17"/>
      <c r="Z173" s="15"/>
      <c r="AA173" s="18"/>
      <c r="AB173" s="57"/>
    </row>
    <row r="174" spans="1:27" ht="14.25">
      <c r="A174" s="13"/>
      <c r="C174" s="19"/>
      <c r="D174" s="15"/>
      <c r="E174" s="16"/>
      <c r="F174" s="15"/>
      <c r="G174" s="16"/>
      <c r="H174" s="15"/>
      <c r="I174" s="16"/>
      <c r="J174" s="15"/>
      <c r="K174" s="16"/>
      <c r="L174" s="15"/>
      <c r="M174" s="16"/>
      <c r="N174" s="15"/>
      <c r="O174" s="16"/>
      <c r="P174" s="15"/>
      <c r="Q174" s="17"/>
      <c r="R174" s="15"/>
      <c r="S174" s="17"/>
      <c r="T174" s="15"/>
      <c r="U174" s="17"/>
      <c r="V174" s="15"/>
      <c r="W174" s="17"/>
      <c r="X174" s="15"/>
      <c r="Y174" s="17"/>
      <c r="Z174" s="15"/>
      <c r="AA174" s="34"/>
    </row>
    <row r="176" ht="14.25">
      <c r="P176" s="38" t="s">
        <v>52</v>
      </c>
    </row>
  </sheetData>
  <sheetProtection/>
  <printOptions horizontalCentered="1"/>
  <pageMargins left="0.7874015748031497" right="0.7874015748031497" top="1.4173228346456694" bottom="0.3937007874015748" header="0.5118110236220472" footer="0.5118110236220472"/>
  <pageSetup fitToHeight="0" fitToWidth="1" horizontalDpi="300" verticalDpi="300" orientation="landscape" paperSize="9" scale="62" r:id="rId3"/>
  <headerFooter alignWithMargins="0">
    <oddHeader>&amp;C海岸昇降検知センター &amp;D&amp;R&amp;P ﾍﾟｰｼﾞ</oddHeader>
  </headerFooter>
  <rowBreaks count="3" manualBreakCount="3">
    <brk id="44" max="27" man="1"/>
    <brk id="88" max="27" man="1"/>
    <brk id="132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国土交通省国土地理院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研究管理課</dc:creator>
  <cp:keywords/>
  <dc:description/>
  <cp:lastModifiedBy>情報管理係</cp:lastModifiedBy>
  <cp:lastPrinted>2007-05-18T10:01:30Z</cp:lastPrinted>
  <dcterms:created xsi:type="dcterms:W3CDTF">2004-05-25T02:23:09Z</dcterms:created>
  <dcterms:modified xsi:type="dcterms:W3CDTF">2017-12-25T01:13:32Z</dcterms:modified>
  <cp:category/>
  <cp:version/>
  <cp:contentType/>
  <cp:contentStatus/>
</cp:coreProperties>
</file>